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ciggov-my.sharepoint.com/personal/luis_evangelista_cig_gov_pt/Documents/A_QFP 2021 - 2027_PT2030/1_MASTER NORMATIVOS/NOTAS TÉCNICAS E ORIENTAÇÕES/REGRAS ANÁLISE DESPESA/"/>
    </mc:Choice>
  </mc:AlternateContent>
  <xr:revisionPtr revIDLastSave="0" documentId="8_{04E6F0CF-17F7-4A47-9075-EFC1A77F0567}" xr6:coauthVersionLast="47" xr6:coauthVersionMax="47" xr10:uidLastSave="{00000000-0000-0000-0000-000000000000}"/>
  <bookViews>
    <workbookView xWindow="-110" yWindow="-110" windowWidth="19420" windowHeight="10300" xr2:uid="{00000000-000D-0000-FFFF-FFFF00000000}"/>
  </bookViews>
  <sheets>
    <sheet name="PESSOAS2030_ApuramentoHorasExtr" sheetId="5" r:id="rId1"/>
  </sheets>
  <externalReferences>
    <externalReference r:id="rId2"/>
  </externalReferences>
  <definedNames>
    <definedName name="_xlnm.Print_Area" localSheetId="0">PESSOAS2030_ApuramentoHorasExtr!$A$1:$W$32</definedName>
    <definedName name="Feriados">#REF!</definedName>
    <definedName name="HorasContrato">#REF!</definedName>
    <definedName name="InicioContrato">#REF!</definedName>
    <definedName name="Operações">#REF!</definedName>
    <definedName name="Vinculo">[1]Referências!$B$13:$B$15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N11" i="5"/>
  <c r="J12" i="5" l="1"/>
  <c r="N12" i="5" s="1"/>
  <c r="J13" i="5"/>
  <c r="N13" i="5" s="1"/>
  <c r="J14" i="5"/>
  <c r="N14" i="5" s="1"/>
  <c r="J15" i="5"/>
  <c r="N15" i="5" s="1"/>
  <c r="J16" i="5"/>
  <c r="N16" i="5" s="1"/>
  <c r="J17" i="5"/>
  <c r="N17" i="5" s="1"/>
  <c r="J18" i="5"/>
  <c r="N18" i="5" s="1"/>
  <c r="J19" i="5"/>
  <c r="N19" i="5" s="1"/>
  <c r="J20" i="5"/>
  <c r="N20" i="5" s="1"/>
  <c r="J21" i="5"/>
  <c r="N21" i="5" s="1"/>
  <c r="J22" i="5"/>
  <c r="N22" i="5" s="1"/>
  <c r="J23" i="5"/>
  <c r="N23" i="5" s="1"/>
  <c r="J24" i="5"/>
  <c r="N24" i="5" s="1"/>
  <c r="J25" i="5"/>
  <c r="N25" i="5" s="1"/>
  <c r="J11" i="5"/>
  <c r="W12" i="5"/>
  <c r="W13" i="5"/>
  <c r="W14" i="5"/>
  <c r="W15" i="5"/>
  <c r="W16" i="5"/>
  <c r="W17" i="5"/>
  <c r="W18" i="5"/>
  <c r="W19" i="5"/>
  <c r="W20" i="5"/>
  <c r="W21" i="5"/>
  <c r="W22" i="5"/>
  <c r="W23" i="5"/>
  <c r="W24" i="5"/>
  <c r="W25" i="5"/>
  <c r="E12" i="5"/>
  <c r="O12" i="5" s="1"/>
  <c r="E13" i="5"/>
  <c r="O13" i="5" s="1"/>
  <c r="E14" i="5"/>
  <c r="O14" i="5" s="1"/>
  <c r="E15" i="5"/>
  <c r="O15" i="5" s="1"/>
  <c r="E16" i="5"/>
  <c r="O16" i="5" s="1"/>
  <c r="E17" i="5"/>
  <c r="O17" i="5" s="1"/>
  <c r="E18" i="5"/>
  <c r="O18" i="5" s="1"/>
  <c r="E19" i="5"/>
  <c r="O19" i="5" s="1"/>
  <c r="E20" i="5"/>
  <c r="O20" i="5" s="1"/>
  <c r="E21" i="5"/>
  <c r="O21" i="5" s="1"/>
  <c r="E22" i="5"/>
  <c r="O22" i="5" s="1"/>
  <c r="E23" i="5"/>
  <c r="O23" i="5" s="1"/>
  <c r="E24" i="5"/>
  <c r="O24" i="5" s="1"/>
  <c r="E25" i="5"/>
  <c r="O25" i="5" s="1"/>
  <c r="Q11" i="5"/>
  <c r="P22" i="5" l="1"/>
  <c r="P18" i="5"/>
  <c r="P14" i="5"/>
  <c r="P25" i="5"/>
  <c r="P21" i="5"/>
  <c r="P17" i="5"/>
  <c r="P13" i="5"/>
  <c r="P24" i="5"/>
  <c r="P20" i="5"/>
  <c r="P16" i="5"/>
  <c r="P12" i="5"/>
  <c r="O11" i="5"/>
  <c r="P11" i="5"/>
  <c r="P23" i="5"/>
  <c r="P19" i="5"/>
  <c r="P15" i="5"/>
  <c r="Q14" i="5"/>
  <c r="Q18" i="5"/>
  <c r="Q24" i="5"/>
  <c r="Q22" i="5"/>
  <c r="Q20" i="5"/>
  <c r="Q16" i="5"/>
  <c r="Q19" i="5"/>
  <c r="Q15" i="5"/>
  <c r="Q23" i="5"/>
  <c r="Q12" i="5"/>
  <c r="Q25" i="5"/>
  <c r="Q21" i="5"/>
  <c r="Q17" i="5"/>
  <c r="Q13" i="5"/>
  <c r="R11" i="5" l="1"/>
  <c r="R13" i="5"/>
  <c r="T13" i="5" s="1"/>
  <c r="R24" i="5"/>
  <c r="T24" i="5" s="1"/>
  <c r="R17" i="5"/>
  <c r="R25" i="5"/>
  <c r="R14" i="5"/>
  <c r="R22" i="5"/>
  <c r="R23" i="5"/>
  <c r="R19" i="5"/>
  <c r="R21" i="5"/>
  <c r="R20" i="5"/>
  <c r="R15" i="5"/>
  <c r="R16" i="5"/>
  <c r="R18" i="5"/>
  <c r="R12" i="5"/>
  <c r="V24" i="5" l="1"/>
  <c r="V13" i="5"/>
  <c r="T18" i="5"/>
  <c r="V18" i="5"/>
  <c r="T25" i="5"/>
  <c r="V25" i="5"/>
  <c r="T11" i="5"/>
  <c r="V11" i="5"/>
  <c r="W11" i="5" s="1"/>
  <c r="W26" i="5" s="1"/>
  <c r="T16" i="5"/>
  <c r="V16" i="5"/>
  <c r="V14" i="5"/>
  <c r="T14" i="5"/>
  <c r="T15" i="5"/>
  <c r="V15" i="5"/>
  <c r="V20" i="5"/>
  <c r="T20" i="5"/>
  <c r="T17" i="5"/>
  <c r="V17" i="5"/>
  <c r="T21" i="5"/>
  <c r="V21" i="5"/>
  <c r="T19" i="5"/>
  <c r="V19" i="5"/>
  <c r="T23" i="5"/>
  <c r="V23" i="5"/>
  <c r="T12" i="5"/>
  <c r="V12" i="5"/>
  <c r="T22" i="5"/>
  <c r="V22" i="5"/>
</calcChain>
</file>

<file path=xl/sharedStrings.xml><?xml version="1.0" encoding="utf-8"?>
<sst xmlns="http://schemas.openxmlformats.org/spreadsheetml/2006/main" count="72" uniqueCount="65">
  <si>
    <t>Beneficiário:</t>
  </si>
  <si>
    <t>valores de referência</t>
  </si>
  <si>
    <r>
      <t>1.ª</t>
    </r>
    <r>
      <rPr>
        <b/>
        <vertAlign val="superscript"/>
        <sz val="10.5"/>
        <rFont val="Barlow"/>
      </rPr>
      <t>s</t>
    </r>
    <r>
      <rPr>
        <b/>
        <sz val="10.5"/>
        <rFont val="Barlow"/>
      </rPr>
      <t xml:space="preserve"> horas ou frações desta</t>
    </r>
  </si>
  <si>
    <r>
      <t>2.ª</t>
    </r>
    <r>
      <rPr>
        <b/>
        <vertAlign val="superscript"/>
        <sz val="10.5"/>
        <rFont val="Barlow"/>
      </rPr>
      <t>s</t>
    </r>
    <r>
      <rPr>
        <b/>
        <sz val="10.5"/>
        <rFont val="Barlow"/>
      </rPr>
      <t xml:space="preserve"> horas ou frações desta</t>
    </r>
  </si>
  <si>
    <t>Sábados, domingos e feriados</t>
  </si>
  <si>
    <t>Código da Operação:</t>
  </si>
  <si>
    <t>&lt;=100 horas</t>
  </si>
  <si>
    <t>+25%</t>
  </si>
  <si>
    <t>+37,5%</t>
  </si>
  <si>
    <t>+50%</t>
  </si>
  <si>
    <t>&gt;100 horas</t>
  </si>
  <si>
    <t>+75%</t>
  </si>
  <si>
    <t>+100%</t>
  </si>
  <si>
    <t>Nome do Colaborador</t>
  </si>
  <si>
    <t>Mês/ Ano</t>
  </si>
  <si>
    <t>N.º de horas realizadas fora do periodo normal de trabalho</t>
  </si>
  <si>
    <t>Encargos Sociais Obrigatórios</t>
  </si>
  <si>
    <t>Total horas acumuladas
Iniciais</t>
  </si>
  <si>
    <t>Subtotal</t>
  </si>
  <si>
    <t>Total horas acumuladas
Finais</t>
  </si>
  <si>
    <t>CGA</t>
  </si>
  <si>
    <t>SS</t>
  </si>
  <si>
    <t>Valor hora</t>
  </si>
  <si>
    <t>Total
Mês</t>
  </si>
  <si>
    <t>Taxa</t>
  </si>
  <si>
    <t>Valor</t>
  </si>
  <si>
    <t>(1)</t>
  </si>
  <si>
    <t>(2)</t>
  </si>
  <si>
    <t>(3)=[(1)*12]/[52*(2)]</t>
  </si>
  <si>
    <t>(4)</t>
  </si>
  <si>
    <t>(5)</t>
  </si>
  <si>
    <t>(6)</t>
  </si>
  <si>
    <t>(7)</t>
  </si>
  <si>
    <t>(8)=(5)+(6)+(7)</t>
  </si>
  <si>
    <t>(9)</t>
  </si>
  <si>
    <t>(10)</t>
  </si>
  <si>
    <t>(11)</t>
  </si>
  <si>
    <t>(12)=(8)+(9)+(10)+(11)</t>
  </si>
  <si>
    <t>(13)</t>
  </si>
  <si>
    <t>(14)</t>
  </si>
  <si>
    <t>(15)</t>
  </si>
  <si>
    <t>(16)=(13)+(14)+(15)</t>
  </si>
  <si>
    <t>(Tx_CGA)</t>
  </si>
  <si>
    <t>(17)=[(16)* Tx_CGA]</t>
  </si>
  <si>
    <t>(Tx_SS)</t>
  </si>
  <si>
    <t>(18)=[(16)* Tx_SS]</t>
  </si>
  <si>
    <t>(19)=[(16)+(17)+(18)]</t>
  </si>
  <si>
    <t>NOTA: Células com preenchimento de cor cinza não são editáveis.</t>
  </si>
  <si>
    <t>Total</t>
  </si>
  <si>
    <t xml:space="preserve"> Apuramento mensal das remunerações de pessoal interno relativas a horas prestadas fora do período normal de trabalho</t>
  </si>
  <si>
    <t>N.º de horas semanais do período normal de trabalho</t>
  </si>
  <si>
    <t>(4) Correspondente ao número de horas de trabalho suplementar prestadas, no ano, até ao momento (excluindo as que são prestadas no mês em questão), para efeitos de controlo do previsto no artigo 268.º do CT e artigo 162.º da LGTFP</t>
  </si>
  <si>
    <t>(13)/(14)/(15) Conforme previsto nos n.º 1 e n.º 2 do artigo 268.º do Código do Trabalho (CT) e artigo 162.º da Lei Geral do Trabalho em Funções Públicas (LGTFP), salvo  situações em que diferentes montantes sejam fixados em instrumento de regulamentação coletiva de trabalho</t>
  </si>
  <si>
    <t>Até 100 horas anuais</t>
  </si>
  <si>
    <t>Após 100 horas anuais</t>
  </si>
  <si>
    <t xml:space="preserve">Valor máximo elegível </t>
  </si>
  <si>
    <r>
      <t>1.</t>
    </r>
    <r>
      <rPr>
        <b/>
        <vertAlign val="superscript"/>
        <sz val="9"/>
        <color theme="0"/>
        <rFont val="Barlow"/>
      </rPr>
      <t>as</t>
    </r>
    <r>
      <rPr>
        <b/>
        <sz val="9"/>
        <color theme="0"/>
        <rFont val="Barlow"/>
      </rPr>
      <t xml:space="preserve"> horas ou frações desta</t>
    </r>
  </si>
  <si>
    <r>
      <t>2.ª</t>
    </r>
    <r>
      <rPr>
        <b/>
        <vertAlign val="superscript"/>
        <sz val="9"/>
        <color theme="0"/>
        <rFont val="Barlow"/>
      </rPr>
      <t>s</t>
    </r>
    <r>
      <rPr>
        <b/>
        <sz val="9"/>
        <color theme="0"/>
        <rFont val="Barlow"/>
      </rPr>
      <t xml:space="preserve"> horas ou frações desta</t>
    </r>
  </si>
  <si>
    <r>
      <t>1.ª</t>
    </r>
    <r>
      <rPr>
        <b/>
        <vertAlign val="superscript"/>
        <sz val="9"/>
        <color theme="0"/>
        <rFont val="Barlow"/>
      </rPr>
      <t>s</t>
    </r>
    <r>
      <rPr>
        <b/>
        <sz val="9"/>
        <color theme="0"/>
        <rFont val="Barlow"/>
      </rPr>
      <t xml:space="preserve"> horas ou frações desta</t>
    </r>
  </si>
  <si>
    <r>
      <t>1.ª</t>
    </r>
    <r>
      <rPr>
        <b/>
        <vertAlign val="superscript"/>
        <sz val="10.5"/>
        <color theme="0"/>
        <rFont val="Barlow"/>
      </rPr>
      <t>s</t>
    </r>
    <r>
      <rPr>
        <b/>
        <sz val="10.5"/>
        <color theme="0"/>
        <rFont val="Barlow"/>
      </rPr>
      <t xml:space="preserve"> horas ou frações desta</t>
    </r>
  </si>
  <si>
    <r>
      <t>2.ª</t>
    </r>
    <r>
      <rPr>
        <b/>
        <vertAlign val="superscript"/>
        <sz val="10.5"/>
        <color theme="0"/>
        <rFont val="Barlow"/>
      </rPr>
      <t>s</t>
    </r>
    <r>
      <rPr>
        <b/>
        <sz val="10.5"/>
        <color theme="0"/>
        <rFont val="Barlow"/>
      </rPr>
      <t xml:space="preserve"> horas ou frações desta</t>
    </r>
  </si>
  <si>
    <t>Remuneração Base Mensal (Rbm)</t>
  </si>
  <si>
    <t>Valores a pagar</t>
  </si>
  <si>
    <t xml:space="preserve">(1) Remuneração base mensal contratada, limitada ao valor previsto para a remuneração base dos cargos de direção superior da 1.º grau da Administração Pública (sem despesas de representação), salvo se as remunerações se encontrarem fixadas por lei, por instrumento de regulamentação coletiva de trabalho ou por referência a esse instrumento. </t>
  </si>
  <si>
    <t>(3) Conforme n.º 1 do artigo 155.º da LGTFP e artigo 271.º do Código do Trabalho (CT) : (Rbm*12)/(52*n), em que "Rbm" corresponde ao valor da remuneração base mensal, conforme explicado em (1) e "n" corresponde ao período normal de trabalho semanal (no caso de entidades que se regem pelo CT) ou o número médio de horas do período normal de trabalho semanal efetivamente praticado no órgão ou serviço (relativamente a entidades que se regem pela LGTFP)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</si>
</sst>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00[$€]_-;\-* #,##0.00[$€]_-;_-* &quot;-&quot;??[$€]_-;_-@_-"/>
  </numFmts>
  <fonts count="19" x14ac:knownFonts="1">
    <font>
      <sz val="10"/>
      <name val="Arial"/>
      <family val="2"/>
    </font>
    <font>
      <sz val="10"/>
      <color theme="1"/>
      <name val="Trebuchet MS"/>
      <family val="2"/>
    </font>
    <font>
      <sz val="10"/>
      <name val="Arial"/>
      <family val="2"/>
    </font>
    <font>
      <sz val="11"/>
      <color theme="1"/>
      <name val="Calibri"/>
      <family val="2"/>
      <scheme val="minor"/>
    </font>
    <font>
      <b/>
      <sz val="10.5"/>
      <name val="Barlow"/>
    </font>
    <font>
      <sz val="10"/>
      <name val="Barlow"/>
    </font>
    <font>
      <sz val="10.5"/>
      <name val="Barlow"/>
    </font>
    <font>
      <b/>
      <sz val="12"/>
      <name val="Barlow"/>
    </font>
    <font>
      <sz val="12"/>
      <name val="Barlow"/>
    </font>
    <font>
      <b/>
      <sz val="10"/>
      <name val="Barlow"/>
    </font>
    <font>
      <sz val="7"/>
      <name val="Arial"/>
      <family val="2"/>
    </font>
    <font>
      <b/>
      <vertAlign val="superscript"/>
      <sz val="10.5"/>
      <name val="Barlow"/>
    </font>
    <font>
      <b/>
      <sz val="14"/>
      <color theme="0"/>
      <name val="Barlow"/>
    </font>
    <font>
      <b/>
      <sz val="10.5"/>
      <color theme="0"/>
      <name val="Barlow"/>
    </font>
    <font>
      <b/>
      <vertAlign val="superscript"/>
      <sz val="9"/>
      <color theme="0"/>
      <name val="Barlow"/>
    </font>
    <font>
      <b/>
      <sz val="9"/>
      <color theme="0"/>
      <name val="Barlow"/>
    </font>
    <font>
      <b/>
      <vertAlign val="superscript"/>
      <sz val="10.5"/>
      <color theme="0"/>
      <name val="Barlow"/>
    </font>
    <font>
      <b/>
      <sz val="10"/>
      <color theme="0"/>
      <name val="Barlow"/>
    </font>
    <font>
      <sz val="7"/>
      <color theme="0"/>
      <name val="Barlow"/>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364692"/>
        <bgColor indexed="64"/>
      </patternFill>
    </fill>
  </fills>
  <borders count="3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medium">
        <color theme="0" tint="-0.14993743705557422"/>
      </left>
      <right style="thin">
        <color theme="0" tint="-0.1499679555650502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14993743705557422"/>
      </left>
      <right style="thin">
        <color theme="0" tint="-0.14996795556505021"/>
      </right>
      <top style="thin">
        <color theme="0" tint="-0.14990691854609822"/>
      </top>
      <bottom style="thin">
        <color theme="0" tint="-0.14990691854609822"/>
      </bottom>
      <diagonal/>
    </border>
    <border>
      <left style="thin">
        <color theme="0" tint="-0.14996795556505021"/>
      </left>
      <right style="thin">
        <color theme="0" tint="-0.14996795556505021"/>
      </right>
      <top style="thin">
        <color theme="0" tint="-0.14990691854609822"/>
      </top>
      <bottom style="thin">
        <color theme="0" tint="-0.14990691854609822"/>
      </bottom>
      <diagonal/>
    </border>
    <border>
      <left style="thin">
        <color theme="0" tint="-0.14996795556505021"/>
      </left>
      <right style="medium">
        <color theme="0" tint="-0.14993743705557422"/>
      </right>
      <top style="thin">
        <color theme="0" tint="-0.14990691854609822"/>
      </top>
      <bottom style="thin">
        <color theme="0" tint="-0.14990691854609822"/>
      </bottom>
      <diagonal/>
    </border>
    <border>
      <left style="thin">
        <color theme="0" tint="-0.14996795556505021"/>
      </left>
      <right style="medium">
        <color theme="0" tint="-0.14993743705557422"/>
      </right>
      <top style="thin">
        <color theme="0" tint="-0.14996795556505021"/>
      </top>
      <bottom/>
      <diagonal/>
    </border>
    <border>
      <left style="thin">
        <color theme="0" tint="-0.14990691854609822"/>
      </left>
      <right style="thin">
        <color theme="0" tint="-0.14996795556505021"/>
      </right>
      <top style="thin">
        <color theme="0" tint="-0.14990691854609822"/>
      </top>
      <bottom style="medium">
        <color theme="0" tint="-0.1498764000366222"/>
      </bottom>
      <diagonal/>
    </border>
    <border>
      <left style="thin">
        <color theme="0" tint="-0.14996795556505021"/>
      </left>
      <right style="thin">
        <color theme="0" tint="-0.14996795556505021"/>
      </right>
      <top style="thin">
        <color theme="0" tint="-0.14990691854609822"/>
      </top>
      <bottom style="medium">
        <color theme="0" tint="-0.1498764000366222"/>
      </bottom>
      <diagonal/>
    </border>
    <border>
      <left style="thin">
        <color theme="0" tint="-0.14996795556505021"/>
      </left>
      <right style="thin">
        <color theme="0" tint="-0.14996795556505021"/>
      </right>
      <top style="thin">
        <color theme="0" tint="-0.14990691854609822"/>
      </top>
      <bottom style="medium">
        <color theme="0" tint="-0.14993743705557422"/>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theme="0" tint="-0.14993743705557422"/>
      </right>
      <top/>
      <bottom style="thin">
        <color theme="0" tint="-0.14996795556505021"/>
      </bottom>
      <diagonal/>
    </border>
    <border>
      <left style="thin">
        <color theme="0" tint="-0.14996795556505021"/>
      </left>
      <right style="thin">
        <color theme="0" tint="-0.249977111117893"/>
      </right>
      <top style="thin">
        <color theme="0" tint="-0.14996795556505021"/>
      </top>
      <bottom style="thin">
        <color theme="0" tint="-0.14990691854609822"/>
      </bottom>
      <diagonal/>
    </border>
    <border>
      <left/>
      <right style="thin">
        <color theme="0" tint="-0.14996795556505021"/>
      </right>
      <top style="thin">
        <color theme="0" tint="-0.14996795556505021"/>
      </top>
      <bottom/>
      <diagonal/>
    </border>
    <border>
      <left style="thin">
        <color theme="0" tint="-0.14996795556505021"/>
      </left>
      <right/>
      <top style="thin">
        <color theme="0" tint="-0.249977111117893"/>
      </top>
      <bottom style="thin">
        <color theme="0" tint="-0.14996795556505021"/>
      </bottom>
      <diagonal/>
    </border>
    <border>
      <left/>
      <right/>
      <top style="thin">
        <color theme="0" tint="-0.249977111117893"/>
      </top>
      <bottom style="thin">
        <color theme="0" tint="-0.14996795556505021"/>
      </bottom>
      <diagonal/>
    </border>
    <border>
      <left/>
      <right style="thin">
        <color theme="0" tint="-0.14996795556505021"/>
      </right>
      <top style="thin">
        <color theme="0" tint="-0.249977111117893"/>
      </top>
      <bottom style="thin">
        <color theme="0" tint="-0.14996795556505021"/>
      </bottom>
      <diagonal/>
    </border>
    <border>
      <left style="thin">
        <color theme="0" tint="-0.14996795556505021"/>
      </left>
      <right style="thin">
        <color theme="0" tint="-0.14996795556505021"/>
      </right>
      <top style="thin">
        <color theme="0" tint="-0.249977111117893"/>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249977111117893"/>
      </top>
      <bottom/>
      <diagonal/>
    </border>
    <border>
      <left/>
      <right/>
      <top style="thin">
        <color theme="0" tint="-0.249977111117893"/>
      </top>
      <bottom/>
      <diagonal/>
    </border>
    <border>
      <left/>
      <right style="thin">
        <color theme="0" tint="-0.14996795556505021"/>
      </right>
      <top style="thin">
        <color theme="0" tint="-0.249977111117893"/>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medium">
        <color theme="0" tint="-0.14993743705557422"/>
      </left>
      <right style="thin">
        <color theme="0" tint="-0.14996795556505021"/>
      </right>
      <top/>
      <bottom style="thin">
        <color theme="0" tint="-0.14990691854609822"/>
      </bottom>
      <diagonal/>
    </border>
    <border>
      <left style="medium">
        <color theme="0" tint="-0.14993743705557422"/>
      </left>
      <right style="medium">
        <color theme="0" tint="-0.14993743705557422"/>
      </right>
      <top/>
      <bottom/>
      <diagonal/>
    </border>
    <border>
      <left style="medium">
        <color theme="0" tint="-0.14993743705557422"/>
      </left>
      <right style="medium">
        <color theme="0" tint="-0.14993743705557422"/>
      </right>
      <top/>
      <bottom style="thin">
        <color theme="0" tint="-0.14990691854609822"/>
      </bottom>
      <diagonal/>
    </border>
    <border>
      <left style="thin">
        <color theme="0" tint="-0.14996795556505021"/>
      </left>
      <right style="medium">
        <color theme="0" tint="-0.14993743705557422"/>
      </right>
      <top/>
      <bottom/>
      <diagonal/>
    </border>
  </borders>
  <cellStyleXfs count="10">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1" fillId="0" borderId="0"/>
    <xf numFmtId="0" fontId="3" fillId="0" borderId="0"/>
    <xf numFmtId="44" fontId="2" fillId="0" borderId="0" applyFont="0" applyFill="0" applyBorder="0" applyAlignment="0" applyProtection="0"/>
    <xf numFmtId="9" fontId="3" fillId="0" borderId="0" applyFont="0" applyFill="0" applyBorder="0" applyAlignment="0" applyProtection="0"/>
    <xf numFmtId="44" fontId="2" fillId="0" borderId="0" applyFont="0" applyFill="0" applyBorder="0" applyAlignment="0" applyProtection="0"/>
  </cellStyleXfs>
  <cellXfs count="75">
    <xf numFmtId="0" fontId="0" fillId="0" borderId="0" xfId="0"/>
    <xf numFmtId="44" fontId="0" fillId="0" borderId="0" xfId="9" applyFont="1"/>
    <xf numFmtId="0" fontId="6" fillId="0" borderId="0" xfId="0" applyFont="1" applyAlignment="1">
      <alignment vertical="center"/>
    </xf>
    <xf numFmtId="0" fontId="7" fillId="0" borderId="0" xfId="0" applyFont="1" applyAlignment="1">
      <alignment vertical="center"/>
    </xf>
    <xf numFmtId="0" fontId="7" fillId="2" borderId="0" xfId="4" applyFont="1" applyFill="1"/>
    <xf numFmtId="0" fontId="8" fillId="0" borderId="0" xfId="2" applyFont="1" applyAlignment="1">
      <alignment horizontal="center"/>
    </xf>
    <xf numFmtId="0" fontId="5" fillId="0" borderId="0" xfId="0" applyFont="1" applyAlignment="1">
      <alignment vertical="center"/>
    </xf>
    <xf numFmtId="0" fontId="9" fillId="0" borderId="0" xfId="0" applyFont="1" applyAlignment="1">
      <alignment vertical="center"/>
    </xf>
    <xf numFmtId="0" fontId="4" fillId="0" borderId="1" xfId="0" applyFont="1" applyBorder="1" applyAlignment="1">
      <alignment horizontal="center" vertical="center" wrapText="1"/>
    </xf>
    <xf numFmtId="0" fontId="7" fillId="0" borderId="6" xfId="0" applyFont="1" applyBorder="1" applyAlignment="1">
      <alignment vertical="center"/>
    </xf>
    <xf numFmtId="0" fontId="7" fillId="0" borderId="7" xfId="0" applyFont="1" applyBorder="1" applyAlignment="1">
      <alignment vertical="center"/>
    </xf>
    <xf numFmtId="0" fontId="7" fillId="0" borderId="5" xfId="0" applyFont="1" applyBorder="1" applyAlignment="1" applyProtection="1">
      <alignment vertical="center"/>
      <protection locked="0"/>
    </xf>
    <xf numFmtId="0" fontId="7" fillId="2" borderId="0" xfId="4" applyFont="1" applyFill="1" applyAlignment="1">
      <alignment horizontal="right"/>
    </xf>
    <xf numFmtId="0" fontId="5" fillId="2" borderId="0" xfId="0" applyFont="1" applyFill="1" applyAlignment="1">
      <alignment vertical="center"/>
    </xf>
    <xf numFmtId="0" fontId="10" fillId="0" borderId="0" xfId="0" applyFont="1"/>
    <xf numFmtId="0" fontId="7" fillId="0" borderId="6" xfId="0" applyFont="1" applyBorder="1" applyAlignment="1" applyProtection="1">
      <alignment vertical="center"/>
      <protection locked="0"/>
    </xf>
    <xf numFmtId="164" fontId="4" fillId="0" borderId="0" xfId="0" applyNumberFormat="1" applyFont="1" applyAlignment="1">
      <alignment horizontal="right" vertical="center"/>
    </xf>
    <xf numFmtId="0" fontId="0" fillId="0" borderId="0" xfId="0" applyAlignment="1">
      <alignment vertical="center"/>
    </xf>
    <xf numFmtId="0" fontId="0" fillId="2" borderId="0" xfId="0" applyFill="1" applyAlignment="1">
      <alignment vertical="center"/>
    </xf>
    <xf numFmtId="164" fontId="0" fillId="0" borderId="0" xfId="0" applyNumberFormat="1"/>
    <xf numFmtId="0" fontId="0" fillId="0" borderId="0" xfId="0" quotePrefix="1"/>
    <xf numFmtId="9" fontId="0" fillId="0" borderId="0" xfId="0" quotePrefix="1" applyNumberFormat="1"/>
    <xf numFmtId="0" fontId="6" fillId="0" borderId="8" xfId="0" applyFont="1" applyBorder="1" applyAlignment="1" applyProtection="1">
      <alignment vertical="center" shrinkToFit="1"/>
      <protection locked="0"/>
    </xf>
    <xf numFmtId="17" fontId="6" fillId="0" borderId="9" xfId="0" applyNumberFormat="1" applyFont="1" applyBorder="1" applyAlignment="1" applyProtection="1">
      <alignment horizontal="center" vertical="center" shrinkToFit="1"/>
      <protection locked="0"/>
    </xf>
    <xf numFmtId="164" fontId="6" fillId="0" borderId="9" xfId="0" applyNumberFormat="1" applyFont="1" applyBorder="1" applyAlignment="1" applyProtection="1">
      <alignment horizontal="right" vertical="center" shrinkToFit="1"/>
      <protection locked="0"/>
    </xf>
    <xf numFmtId="0" fontId="6" fillId="0" borderId="9" xfId="0" applyFont="1" applyBorder="1" applyAlignment="1" applyProtection="1">
      <alignment horizontal="center" vertical="center" shrinkToFit="1"/>
      <protection locked="0"/>
    </xf>
    <xf numFmtId="164" fontId="6" fillId="3" borderId="9" xfId="0" applyNumberFormat="1" applyFont="1" applyFill="1" applyBorder="1" applyAlignment="1" applyProtection="1">
      <alignment horizontal="right" vertical="center" shrinkToFit="1"/>
      <protection locked="0"/>
    </xf>
    <xf numFmtId="2" fontId="6" fillId="0" borderId="9" xfId="0" applyNumberFormat="1" applyFont="1" applyBorder="1" applyAlignment="1" applyProtection="1">
      <alignment horizontal="right" vertical="center" shrinkToFit="1"/>
      <protection locked="0"/>
    </xf>
    <xf numFmtId="2" fontId="6" fillId="3" borderId="9" xfId="0" applyNumberFormat="1" applyFont="1" applyFill="1" applyBorder="1" applyAlignment="1" applyProtection="1">
      <alignment horizontal="left" vertical="center" shrinkToFit="1"/>
      <protection locked="0"/>
    </xf>
    <xf numFmtId="10" fontId="6" fillId="0" borderId="9" xfId="1" applyNumberFormat="1" applyFont="1" applyFill="1" applyBorder="1" applyAlignment="1" applyProtection="1">
      <alignment horizontal="right" vertical="center" shrinkToFit="1"/>
      <protection locked="0"/>
    </xf>
    <xf numFmtId="164" fontId="6" fillId="3" borderId="9" xfId="0" applyNumberFormat="1" applyFont="1" applyFill="1" applyBorder="1" applyAlignment="1">
      <alignment horizontal="right" vertical="center" shrinkToFit="1"/>
    </xf>
    <xf numFmtId="164" fontId="6" fillId="3" borderId="10" xfId="0" applyNumberFormat="1" applyFont="1" applyFill="1" applyBorder="1" applyAlignment="1">
      <alignment horizontal="right" vertical="center" shrinkToFit="1"/>
    </xf>
    <xf numFmtId="0" fontId="0" fillId="0" borderId="0" xfId="0" applyAlignment="1">
      <alignment shrinkToFit="1"/>
    </xf>
    <xf numFmtId="0" fontId="6" fillId="0" borderId="12" xfId="0" applyFont="1" applyBorder="1" applyAlignment="1" applyProtection="1">
      <alignment vertical="center" shrinkToFit="1"/>
      <protection locked="0"/>
    </xf>
    <xf numFmtId="17" fontId="6" fillId="0" borderId="14" xfId="0" applyNumberFormat="1" applyFont="1" applyBorder="1" applyAlignment="1" applyProtection="1">
      <alignment horizontal="center" vertical="center" shrinkToFit="1"/>
      <protection locked="0"/>
    </xf>
    <xf numFmtId="164" fontId="6" fillId="0" borderId="13" xfId="0" applyNumberFormat="1" applyFont="1" applyBorder="1" applyAlignment="1" applyProtection="1">
      <alignment horizontal="right" vertical="center" shrinkToFit="1"/>
      <protection locked="0"/>
    </xf>
    <xf numFmtId="2" fontId="6" fillId="0" borderId="13" xfId="0" applyNumberFormat="1" applyFont="1" applyBorder="1" applyAlignment="1" applyProtection="1">
      <alignment horizontal="right" vertical="center" shrinkToFit="1"/>
      <protection locked="0"/>
    </xf>
    <xf numFmtId="10" fontId="6" fillId="0" borderId="13" xfId="1" applyNumberFormat="1" applyFont="1" applyFill="1" applyBorder="1" applyAlignment="1" applyProtection="1">
      <alignment horizontal="right" vertical="center" shrinkToFit="1"/>
      <protection locked="0"/>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8" fillId="4" borderId="2" xfId="0" quotePrefix="1"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2" fillId="4" borderId="32" xfId="4" applyFont="1" applyFill="1" applyBorder="1" applyAlignment="1">
      <alignment horizontal="center" vertical="center" wrapText="1"/>
    </xf>
    <xf numFmtId="0" fontId="12" fillId="4" borderId="33" xfId="4" applyFont="1" applyFill="1" applyBorder="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36" xfId="0" applyFont="1" applyFill="1" applyBorder="1" applyAlignment="1">
      <alignment horizontal="center" vertical="center" wrapText="1"/>
    </xf>
  </cellXfs>
  <cellStyles count="10">
    <cellStyle name="Euro" xfId="3" xr:uid="{00000000-0005-0000-0000-000000000000}"/>
    <cellStyle name="Moeda" xfId="9" builtinId="4"/>
    <cellStyle name="Moeda 2" xfId="7" xr:uid="{00000000-0005-0000-0000-000002000000}"/>
    <cellStyle name="Normal" xfId="0" builtinId="0"/>
    <cellStyle name="Normal 2" xfId="2" xr:uid="{00000000-0005-0000-0000-000004000000}"/>
    <cellStyle name="Normal 3" xfId="4" xr:uid="{00000000-0005-0000-0000-000005000000}"/>
    <cellStyle name="Normal 4" xfId="5" xr:uid="{00000000-0005-0000-0000-000006000000}"/>
    <cellStyle name="Normal 5" xfId="6" xr:uid="{00000000-0005-0000-0000-000007000000}"/>
    <cellStyle name="Percentagem" xfId="1" builtinId="5"/>
    <cellStyle name="Percentagem 2" xfId="8" xr:uid="{00000000-0005-0000-0000-000009000000}"/>
  </cellStyles>
  <dxfs count="5">
    <dxf>
      <fill>
        <patternFill>
          <bgColor rgb="FFFF0000"/>
        </patternFill>
      </fill>
    </dxf>
    <dxf>
      <fill>
        <patternFill>
          <bgColor rgb="FFFF0000"/>
        </patternFill>
      </fill>
    </dxf>
    <dxf>
      <fill>
        <patternFill patternType="lightUp">
          <fgColor theme="0" tint="-0.14996795556505021"/>
          <bgColor theme="0"/>
        </patternFill>
      </fill>
    </dxf>
    <dxf>
      <fill>
        <patternFill>
          <bgColor rgb="FFFF0000"/>
        </patternFill>
      </fill>
    </dxf>
    <dxf>
      <fill>
        <patternFill>
          <bgColor rgb="FFFF0000"/>
        </patternFill>
      </fill>
    </dxf>
  </dxfs>
  <tableStyles count="0" defaultTableStyle="TableStyleMedium9" defaultPivotStyle="PivotStyleLight16"/>
  <colors>
    <mruColors>
      <color rgb="FF36469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lvtb1\GISE\Users\Utilregra3\Documents\Escolas%20DALIA\Escolas%202014_2015\Fi&#227;es\108015_2014_12\Execu&#231;&#227;o%20F&#237;sica\Template\Template_ExecFisic_Formad_C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dores"/>
      <sheetName val="Referências"/>
    </sheetNames>
    <sheetDataSet>
      <sheetData sheetId="0"/>
      <sheetData sheetId="1">
        <row r="13">
          <cell r="B13" t="str">
            <v>1 - Interno Permanente</v>
          </cell>
        </row>
        <row r="14">
          <cell r="B14" t="str">
            <v>2 - Interno Eventual</v>
          </cell>
        </row>
        <row r="15">
          <cell r="B15" t="str">
            <v>3 - Externo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01E2-4D77-48F9-A588-E4E32116E0A5}">
  <dimension ref="A1:AA32"/>
  <sheetViews>
    <sheetView showGridLines="0" showZeros="0" tabSelected="1" view="pageBreakPreview" zoomScaleNormal="100" zoomScaleSheetLayoutView="100" workbookViewId="0">
      <selection activeCell="E12" sqref="E12"/>
    </sheetView>
  </sheetViews>
  <sheetFormatPr defaultRowHeight="12.5" x14ac:dyDescent="0.25"/>
  <cols>
    <col min="1" max="1" width="24.7265625" customWidth="1"/>
    <col min="2" max="2" width="9.81640625" customWidth="1"/>
    <col min="3" max="3" width="12.453125" customWidth="1"/>
    <col min="4" max="4" width="11.54296875" customWidth="1"/>
    <col min="5" max="5" width="12.26953125" customWidth="1"/>
    <col min="6" max="6" width="16.26953125" customWidth="1"/>
    <col min="7" max="9" width="9.1796875" customWidth="1"/>
    <col min="10" max="10" width="9.7265625" customWidth="1"/>
    <col min="11" max="13" width="9.1796875" customWidth="1"/>
    <col min="14" max="14" width="13.26953125" customWidth="1"/>
    <col min="15" max="16" width="10.7265625" customWidth="1"/>
    <col min="17" max="17" width="10" bestFit="1" customWidth="1"/>
    <col min="18" max="18" width="12.54296875" customWidth="1"/>
    <col min="19" max="19" width="8.26953125" customWidth="1"/>
    <col min="20" max="20" width="9.1796875" customWidth="1"/>
    <col min="21" max="21" width="7.1796875" customWidth="1"/>
    <col min="22" max="22" width="9.1796875" customWidth="1"/>
    <col min="23" max="23" width="16.54296875" customWidth="1"/>
    <col min="24" max="24" width="18.26953125" hidden="1" customWidth="1"/>
    <col min="25" max="26" width="12.26953125" hidden="1" customWidth="1"/>
    <col min="27" max="27" width="0.26953125" hidden="1" customWidth="1"/>
    <col min="28" max="34" width="12.26953125" bestFit="1" customWidth="1"/>
    <col min="35" max="37" width="9.81640625" bestFit="1" customWidth="1"/>
    <col min="38" max="43" width="9.26953125" bestFit="1" customWidth="1"/>
  </cols>
  <sheetData>
    <row r="1" spans="1:27" ht="35.25" customHeight="1" thickTop="1" thickBot="1" x14ac:dyDescent="0.3">
      <c r="A1" s="45" t="s">
        <v>49</v>
      </c>
      <c r="B1" s="46"/>
      <c r="C1" s="46"/>
      <c r="D1" s="46"/>
      <c r="E1" s="46"/>
      <c r="F1" s="46"/>
      <c r="G1" s="46"/>
      <c r="H1" s="46"/>
      <c r="I1" s="46"/>
      <c r="J1" s="46"/>
      <c r="K1" s="46"/>
      <c r="L1" s="46"/>
      <c r="M1" s="46"/>
      <c r="N1" s="46"/>
      <c r="O1" s="46"/>
      <c r="P1" s="46"/>
      <c r="Q1" s="46"/>
      <c r="R1" s="46"/>
      <c r="S1" s="46"/>
      <c r="T1" s="46"/>
      <c r="U1" s="46"/>
      <c r="V1" s="46"/>
      <c r="W1" s="46"/>
    </row>
    <row r="2" spans="1:27" ht="13" thickTop="1" x14ac:dyDescent="0.25"/>
    <row r="3" spans="1:27" ht="20.149999999999999" customHeight="1" x14ac:dyDescent="0.5">
      <c r="A3" s="12" t="s">
        <v>0</v>
      </c>
      <c r="B3" s="11"/>
      <c r="C3" s="9"/>
      <c r="D3" s="9"/>
      <c r="E3" s="9"/>
      <c r="F3" s="9"/>
      <c r="G3" s="9"/>
      <c r="H3" s="9"/>
      <c r="I3" s="9"/>
      <c r="J3" s="9"/>
      <c r="K3" s="9"/>
      <c r="L3" s="9"/>
      <c r="M3" s="9"/>
      <c r="N3" s="9"/>
      <c r="O3" s="9"/>
      <c r="P3" s="9"/>
      <c r="Q3" s="9"/>
      <c r="R3" s="9"/>
      <c r="S3" s="9"/>
      <c r="T3" s="9"/>
      <c r="U3" s="9"/>
      <c r="V3" s="9"/>
      <c r="W3" s="10"/>
    </row>
    <row r="4" spans="1:27" ht="24" customHeight="1" x14ac:dyDescent="0.5">
      <c r="A4" s="12"/>
      <c r="B4" s="15"/>
      <c r="C4" s="9"/>
      <c r="D4" s="9"/>
      <c r="E4" s="9"/>
      <c r="F4" s="9"/>
      <c r="G4" s="9"/>
      <c r="H4" s="9"/>
      <c r="I4" s="9"/>
      <c r="J4" s="9"/>
      <c r="K4" s="9"/>
      <c r="L4" s="9"/>
      <c r="M4" s="9"/>
      <c r="N4" s="9"/>
      <c r="O4" s="9"/>
      <c r="P4" s="9"/>
      <c r="Q4" s="9"/>
      <c r="R4" s="9"/>
      <c r="S4" s="9"/>
      <c r="T4" s="3"/>
      <c r="U4" s="3"/>
      <c r="V4" s="3"/>
      <c r="W4" s="3"/>
      <c r="X4" t="s">
        <v>1</v>
      </c>
      <c r="Y4" s="8" t="s">
        <v>2</v>
      </c>
      <c r="Z4" s="8" t="s">
        <v>3</v>
      </c>
      <c r="AA4" s="8" t="s">
        <v>4</v>
      </c>
    </row>
    <row r="5" spans="1:27" ht="20.149999999999999" customHeight="1" x14ac:dyDescent="0.5">
      <c r="A5" s="12" t="s">
        <v>5</v>
      </c>
      <c r="B5" s="11"/>
      <c r="C5" s="9"/>
      <c r="D5" s="9"/>
      <c r="E5" s="9"/>
      <c r="F5" s="9"/>
      <c r="G5" s="9"/>
      <c r="H5" s="9"/>
      <c r="I5" s="9"/>
      <c r="J5" s="9"/>
      <c r="K5" s="9"/>
      <c r="L5" s="9"/>
      <c r="M5" s="9"/>
      <c r="N5" s="9"/>
      <c r="O5" s="9"/>
      <c r="P5" s="9"/>
      <c r="Q5" s="9"/>
      <c r="R5" s="9"/>
      <c r="S5" s="10"/>
      <c r="T5" s="3"/>
      <c r="U5" s="5"/>
      <c r="V5" s="3"/>
      <c r="W5" s="3"/>
      <c r="X5" t="s">
        <v>6</v>
      </c>
      <c r="Y5" s="21" t="s">
        <v>7</v>
      </c>
      <c r="Z5" s="20" t="s">
        <v>8</v>
      </c>
      <c r="AA5" s="20" t="s">
        <v>9</v>
      </c>
    </row>
    <row r="6" spans="1:27" ht="18.5" x14ac:dyDescent="0.5">
      <c r="A6" s="4"/>
      <c r="B6" s="3"/>
      <c r="C6" s="3"/>
      <c r="D6" s="3"/>
      <c r="E6" s="3"/>
      <c r="F6" s="3"/>
      <c r="G6" s="3"/>
      <c r="H6" s="3"/>
      <c r="I6" s="3"/>
      <c r="J6" s="3"/>
      <c r="K6" s="3"/>
      <c r="L6" s="3"/>
      <c r="M6" s="3"/>
      <c r="N6" s="3"/>
      <c r="O6" s="3"/>
      <c r="P6" s="3"/>
      <c r="Q6" s="3"/>
      <c r="R6" s="3"/>
      <c r="S6" s="3"/>
      <c r="T6" s="3"/>
      <c r="U6" s="5"/>
      <c r="V6" s="3"/>
      <c r="W6" s="3"/>
      <c r="X6" t="s">
        <v>10</v>
      </c>
      <c r="Y6" s="20" t="s">
        <v>9</v>
      </c>
      <c r="Z6" s="20" t="s">
        <v>11</v>
      </c>
      <c r="AA6" s="20" t="s">
        <v>12</v>
      </c>
    </row>
    <row r="7" spans="1:27" ht="51" customHeight="1" x14ac:dyDescent="0.25">
      <c r="A7" s="73" t="s">
        <v>13</v>
      </c>
      <c r="B7" s="59" t="s">
        <v>14</v>
      </c>
      <c r="C7" s="70" t="s">
        <v>61</v>
      </c>
      <c r="D7" s="70" t="s">
        <v>50</v>
      </c>
      <c r="E7" s="52" t="s">
        <v>22</v>
      </c>
      <c r="F7" s="49" t="s">
        <v>15</v>
      </c>
      <c r="G7" s="50"/>
      <c r="H7" s="50"/>
      <c r="I7" s="50"/>
      <c r="J7" s="50"/>
      <c r="K7" s="50"/>
      <c r="L7" s="50"/>
      <c r="M7" s="50"/>
      <c r="N7" s="51"/>
      <c r="O7" s="61" t="s">
        <v>62</v>
      </c>
      <c r="P7" s="62"/>
      <c r="Q7" s="63"/>
      <c r="R7" s="52" t="s">
        <v>23</v>
      </c>
      <c r="S7" s="49" t="s">
        <v>16</v>
      </c>
      <c r="T7" s="50"/>
      <c r="U7" s="50"/>
      <c r="V7" s="51"/>
      <c r="W7" s="57" t="s">
        <v>55</v>
      </c>
    </row>
    <row r="8" spans="1:27" ht="34.5" customHeight="1" x14ac:dyDescent="0.25">
      <c r="A8" s="73"/>
      <c r="B8" s="59"/>
      <c r="C8" s="71"/>
      <c r="D8" s="71"/>
      <c r="E8" s="52"/>
      <c r="F8" s="67" t="s">
        <v>17</v>
      </c>
      <c r="G8" s="54" t="s">
        <v>53</v>
      </c>
      <c r="H8" s="55"/>
      <c r="I8" s="56"/>
      <c r="J8" s="68" t="s">
        <v>18</v>
      </c>
      <c r="K8" s="54" t="s">
        <v>54</v>
      </c>
      <c r="L8" s="55"/>
      <c r="M8" s="56"/>
      <c r="N8" s="67" t="s">
        <v>19</v>
      </c>
      <c r="O8" s="64"/>
      <c r="P8" s="65"/>
      <c r="Q8" s="66"/>
      <c r="R8" s="52"/>
      <c r="S8" s="54" t="s">
        <v>20</v>
      </c>
      <c r="T8" s="56"/>
      <c r="U8" s="54" t="s">
        <v>21</v>
      </c>
      <c r="V8" s="56"/>
      <c r="W8" s="57"/>
    </row>
    <row r="9" spans="1:27" ht="52.5" customHeight="1" x14ac:dyDescent="0.25">
      <c r="A9" s="73"/>
      <c r="B9" s="59"/>
      <c r="C9" s="72"/>
      <c r="D9" s="72"/>
      <c r="E9" s="53"/>
      <c r="F9" s="53"/>
      <c r="G9" s="39" t="s">
        <v>56</v>
      </c>
      <c r="H9" s="39" t="s">
        <v>57</v>
      </c>
      <c r="I9" s="39" t="s">
        <v>4</v>
      </c>
      <c r="J9" s="69"/>
      <c r="K9" s="39" t="s">
        <v>58</v>
      </c>
      <c r="L9" s="39" t="s">
        <v>57</v>
      </c>
      <c r="M9" s="39" t="s">
        <v>4</v>
      </c>
      <c r="N9" s="53"/>
      <c r="O9" s="38" t="s">
        <v>59</v>
      </c>
      <c r="P9" s="38" t="s">
        <v>60</v>
      </c>
      <c r="Q9" s="38" t="s">
        <v>4</v>
      </c>
      <c r="R9" s="53"/>
      <c r="S9" s="38" t="s">
        <v>24</v>
      </c>
      <c r="T9" s="38" t="s">
        <v>25</v>
      </c>
      <c r="U9" s="38" t="s">
        <v>24</v>
      </c>
      <c r="V9" s="38" t="s">
        <v>25</v>
      </c>
      <c r="W9" s="58"/>
    </row>
    <row r="10" spans="1:27" s="14" customFormat="1" ht="41.25" customHeight="1" x14ac:dyDescent="0.2">
      <c r="A10" s="74"/>
      <c r="B10" s="60"/>
      <c r="C10" s="40" t="s">
        <v>26</v>
      </c>
      <c r="D10" s="40" t="s">
        <v>27</v>
      </c>
      <c r="E10" s="40" t="s">
        <v>28</v>
      </c>
      <c r="F10" s="40" t="s">
        <v>29</v>
      </c>
      <c r="G10" s="40" t="s">
        <v>30</v>
      </c>
      <c r="H10" s="40" t="s">
        <v>31</v>
      </c>
      <c r="I10" s="40" t="s">
        <v>32</v>
      </c>
      <c r="J10" s="40" t="s">
        <v>33</v>
      </c>
      <c r="K10" s="40" t="s">
        <v>34</v>
      </c>
      <c r="L10" s="40" t="s">
        <v>35</v>
      </c>
      <c r="M10" s="40" t="s">
        <v>36</v>
      </c>
      <c r="N10" s="40" t="s">
        <v>37</v>
      </c>
      <c r="O10" s="40" t="s">
        <v>38</v>
      </c>
      <c r="P10" s="40" t="s">
        <v>39</v>
      </c>
      <c r="Q10" s="40" t="s">
        <v>40</v>
      </c>
      <c r="R10" s="40" t="s">
        <v>41</v>
      </c>
      <c r="S10" s="41" t="s">
        <v>42</v>
      </c>
      <c r="T10" s="42" t="s">
        <v>43</v>
      </c>
      <c r="U10" s="43" t="s">
        <v>44</v>
      </c>
      <c r="V10" s="41" t="s">
        <v>45</v>
      </c>
      <c r="W10" s="44" t="s">
        <v>46</v>
      </c>
    </row>
    <row r="11" spans="1:27" ht="15.5" x14ac:dyDescent="0.25">
      <c r="A11" s="22"/>
      <c r="B11" s="23"/>
      <c r="C11" s="24"/>
      <c r="D11" s="25"/>
      <c r="E11" s="26">
        <f>IFERROR(ROUND((C11*12)/(52*D11),2),)</f>
        <v>0</v>
      </c>
      <c r="F11" s="27"/>
      <c r="G11" s="27"/>
      <c r="H11" s="27">
        <v>0</v>
      </c>
      <c r="I11" s="27"/>
      <c r="J11" s="28">
        <f>F11+G11+H11+I11</f>
        <v>0</v>
      </c>
      <c r="K11" s="27"/>
      <c r="L11" s="27"/>
      <c r="M11" s="27"/>
      <c r="N11" s="28">
        <f>J11+K11+L11+M11</f>
        <v>0</v>
      </c>
      <c r="O11" s="26">
        <f>G11*$E11*1.25+K11*$E11*1.5</f>
        <v>0</v>
      </c>
      <c r="P11" s="26">
        <f>H11*$E11*1.375+L11*$E11*1.75</f>
        <v>0</v>
      </c>
      <c r="Q11" s="26">
        <f>I11*$E11*1.5+M11*$E11*2</f>
        <v>0</v>
      </c>
      <c r="R11" s="26">
        <f>SUM(O11:Q11)</f>
        <v>0</v>
      </c>
      <c r="S11" s="29"/>
      <c r="T11" s="30">
        <f>(R11)*S11</f>
        <v>0</v>
      </c>
      <c r="U11" s="29"/>
      <c r="V11" s="30">
        <f>(R11)*U11</f>
        <v>0</v>
      </c>
      <c r="W11" s="31" t="str">
        <f t="shared" ref="W11:W25" si="0">IF(OR(ISBLANK(A11),ISBLANK(D11),ISBLANK(B11)),"",IFERROR(SUM(R11,V11,T11),""))</f>
        <v/>
      </c>
      <c r="Y11" s="19"/>
    </row>
    <row r="12" spans="1:27" ht="15.5" x14ac:dyDescent="0.25">
      <c r="A12" s="22"/>
      <c r="B12" s="23"/>
      <c r="C12" s="24"/>
      <c r="D12" s="25"/>
      <c r="E12" s="26">
        <f t="shared" ref="E12:E25" si="1">IFERROR(ROUND((C12*12)/(52*D12),2),)</f>
        <v>0</v>
      </c>
      <c r="F12" s="27"/>
      <c r="G12" s="27"/>
      <c r="H12" s="27"/>
      <c r="I12" s="27"/>
      <c r="J12" s="28">
        <f t="shared" ref="J12:J25" si="2">F12+G12+H12+I12</f>
        <v>0</v>
      </c>
      <c r="K12" s="27"/>
      <c r="L12" s="27"/>
      <c r="M12" s="27"/>
      <c r="N12" s="28">
        <f t="shared" ref="N12:N25" si="3">J12+K12+L12+M12</f>
        <v>0</v>
      </c>
      <c r="O12" s="26">
        <f t="shared" ref="O12:O25" si="4">G12*$E12*1.25+K12*$E12*1.5</f>
        <v>0</v>
      </c>
      <c r="P12" s="26">
        <f t="shared" ref="P12:P25" si="5">H12*$E12*1.375+L12*$E12*1.75</f>
        <v>0</v>
      </c>
      <c r="Q12" s="26">
        <f t="shared" ref="Q12:Q25" si="6">ROUND(IF(AND($N12&lt;=100,$F12&lt;100),I12*$E12*1.5,IF(($F12+G12+H12)&gt;100,I12*$E12*2,($F12+G12+H12+I12-100)*$E12*2+(I12-($F12+G12+I12+H12-100))*1.5*$E12)),2)</f>
        <v>0</v>
      </c>
      <c r="R12" s="26">
        <f t="shared" ref="R12:R25" si="7">SUM(O12:Q12)</f>
        <v>0</v>
      </c>
      <c r="S12" s="29"/>
      <c r="T12" s="30">
        <f t="shared" ref="T12:T25" si="8">(R12)*S12</f>
        <v>0</v>
      </c>
      <c r="U12" s="29"/>
      <c r="V12" s="30">
        <f t="shared" ref="V12:V25" si="9">(R12)*U12</f>
        <v>0</v>
      </c>
      <c r="W12" s="31" t="str">
        <f t="shared" si="0"/>
        <v/>
      </c>
    </row>
    <row r="13" spans="1:27" ht="15.5" x14ac:dyDescent="0.25">
      <c r="A13" s="22"/>
      <c r="B13" s="23"/>
      <c r="C13" s="24"/>
      <c r="D13" s="25"/>
      <c r="E13" s="26">
        <f t="shared" si="1"/>
        <v>0</v>
      </c>
      <c r="F13" s="27"/>
      <c r="G13" s="27"/>
      <c r="H13" s="27"/>
      <c r="I13" s="27"/>
      <c r="J13" s="28">
        <f t="shared" si="2"/>
        <v>0</v>
      </c>
      <c r="K13" s="27"/>
      <c r="L13" s="27"/>
      <c r="M13" s="27"/>
      <c r="N13" s="28">
        <f t="shared" si="3"/>
        <v>0</v>
      </c>
      <c r="O13" s="26">
        <f t="shared" si="4"/>
        <v>0</v>
      </c>
      <c r="P13" s="26">
        <f t="shared" si="5"/>
        <v>0</v>
      </c>
      <c r="Q13" s="26">
        <f t="shared" si="6"/>
        <v>0</v>
      </c>
      <c r="R13" s="26">
        <f t="shared" si="7"/>
        <v>0</v>
      </c>
      <c r="S13" s="29"/>
      <c r="T13" s="30">
        <f t="shared" si="8"/>
        <v>0</v>
      </c>
      <c r="U13" s="29"/>
      <c r="V13" s="30">
        <f t="shared" si="9"/>
        <v>0</v>
      </c>
      <c r="W13" s="31" t="str">
        <f t="shared" si="0"/>
        <v/>
      </c>
    </row>
    <row r="14" spans="1:27" ht="15.5" x14ac:dyDescent="0.25">
      <c r="A14" s="22"/>
      <c r="B14" s="23"/>
      <c r="C14" s="32"/>
      <c r="D14" s="25"/>
      <c r="E14" s="26">
        <f t="shared" si="1"/>
        <v>0</v>
      </c>
      <c r="F14" s="27"/>
      <c r="G14" s="27"/>
      <c r="H14" s="27"/>
      <c r="I14" s="27"/>
      <c r="J14" s="28">
        <f t="shared" si="2"/>
        <v>0</v>
      </c>
      <c r="K14" s="27"/>
      <c r="L14" s="27"/>
      <c r="M14" s="27"/>
      <c r="N14" s="28">
        <f t="shared" si="3"/>
        <v>0</v>
      </c>
      <c r="O14" s="26">
        <f t="shared" si="4"/>
        <v>0</v>
      </c>
      <c r="P14" s="26">
        <f t="shared" si="5"/>
        <v>0</v>
      </c>
      <c r="Q14" s="26">
        <f t="shared" si="6"/>
        <v>0</v>
      </c>
      <c r="R14" s="26">
        <f t="shared" si="7"/>
        <v>0</v>
      </c>
      <c r="S14" s="29"/>
      <c r="T14" s="30">
        <f t="shared" si="8"/>
        <v>0</v>
      </c>
      <c r="U14" s="29"/>
      <c r="V14" s="30">
        <f t="shared" si="9"/>
        <v>0</v>
      </c>
      <c r="W14" s="31" t="str">
        <f t="shared" si="0"/>
        <v/>
      </c>
    </row>
    <row r="15" spans="1:27" ht="15.5" x14ac:dyDescent="0.25">
      <c r="A15" s="22"/>
      <c r="B15" s="23"/>
      <c r="C15" s="24"/>
      <c r="D15" s="25"/>
      <c r="E15" s="26">
        <f t="shared" si="1"/>
        <v>0</v>
      </c>
      <c r="F15" s="27"/>
      <c r="G15" s="27"/>
      <c r="H15" s="27"/>
      <c r="I15" s="27"/>
      <c r="J15" s="28">
        <f t="shared" si="2"/>
        <v>0</v>
      </c>
      <c r="K15" s="27"/>
      <c r="L15" s="27"/>
      <c r="M15" s="27"/>
      <c r="N15" s="28">
        <f t="shared" si="3"/>
        <v>0</v>
      </c>
      <c r="O15" s="26">
        <f t="shared" si="4"/>
        <v>0</v>
      </c>
      <c r="P15" s="26">
        <f t="shared" si="5"/>
        <v>0</v>
      </c>
      <c r="Q15" s="26">
        <f t="shared" si="6"/>
        <v>0</v>
      </c>
      <c r="R15" s="26">
        <f t="shared" si="7"/>
        <v>0</v>
      </c>
      <c r="S15" s="29"/>
      <c r="T15" s="30">
        <f t="shared" si="8"/>
        <v>0</v>
      </c>
      <c r="U15" s="29"/>
      <c r="V15" s="30">
        <f t="shared" si="9"/>
        <v>0</v>
      </c>
      <c r="W15" s="31" t="str">
        <f t="shared" si="0"/>
        <v/>
      </c>
    </row>
    <row r="16" spans="1:27" ht="15.5" x14ac:dyDescent="0.25">
      <c r="A16" s="22"/>
      <c r="B16" s="23"/>
      <c r="C16" s="24"/>
      <c r="D16" s="25"/>
      <c r="E16" s="26">
        <f t="shared" si="1"/>
        <v>0</v>
      </c>
      <c r="F16" s="27"/>
      <c r="G16" s="27"/>
      <c r="H16" s="27"/>
      <c r="I16" s="27"/>
      <c r="J16" s="28">
        <f t="shared" si="2"/>
        <v>0</v>
      </c>
      <c r="K16" s="27"/>
      <c r="L16" s="27"/>
      <c r="M16" s="27"/>
      <c r="N16" s="28">
        <f t="shared" si="3"/>
        <v>0</v>
      </c>
      <c r="O16" s="26">
        <f t="shared" si="4"/>
        <v>0</v>
      </c>
      <c r="P16" s="26">
        <f t="shared" si="5"/>
        <v>0</v>
      </c>
      <c r="Q16" s="26">
        <f t="shared" si="6"/>
        <v>0</v>
      </c>
      <c r="R16" s="26">
        <f t="shared" si="7"/>
        <v>0</v>
      </c>
      <c r="S16" s="29"/>
      <c r="T16" s="30">
        <f t="shared" si="8"/>
        <v>0</v>
      </c>
      <c r="U16" s="29"/>
      <c r="V16" s="30">
        <f t="shared" si="9"/>
        <v>0</v>
      </c>
      <c r="W16" s="31" t="str">
        <f t="shared" si="0"/>
        <v/>
      </c>
    </row>
    <row r="17" spans="1:24" ht="15.5" x14ac:dyDescent="0.25">
      <c r="A17" s="22"/>
      <c r="B17" s="23"/>
      <c r="C17" s="24"/>
      <c r="D17" s="25"/>
      <c r="E17" s="26">
        <f t="shared" si="1"/>
        <v>0</v>
      </c>
      <c r="F17" s="27"/>
      <c r="G17" s="27"/>
      <c r="H17" s="27"/>
      <c r="I17" s="27"/>
      <c r="J17" s="28">
        <f t="shared" si="2"/>
        <v>0</v>
      </c>
      <c r="K17" s="27"/>
      <c r="L17" s="27"/>
      <c r="M17" s="27"/>
      <c r="N17" s="28">
        <f t="shared" si="3"/>
        <v>0</v>
      </c>
      <c r="O17" s="26">
        <f t="shared" si="4"/>
        <v>0</v>
      </c>
      <c r="P17" s="26">
        <f t="shared" si="5"/>
        <v>0</v>
      </c>
      <c r="Q17" s="26">
        <f t="shared" si="6"/>
        <v>0</v>
      </c>
      <c r="R17" s="26">
        <f t="shared" si="7"/>
        <v>0</v>
      </c>
      <c r="S17" s="29"/>
      <c r="T17" s="30">
        <f t="shared" si="8"/>
        <v>0</v>
      </c>
      <c r="U17" s="29"/>
      <c r="V17" s="30">
        <f t="shared" si="9"/>
        <v>0</v>
      </c>
      <c r="W17" s="31" t="str">
        <f t="shared" si="0"/>
        <v/>
      </c>
    </row>
    <row r="18" spans="1:24" ht="15.5" x14ac:dyDescent="0.25">
      <c r="A18" s="22"/>
      <c r="B18" s="23"/>
      <c r="C18" s="24"/>
      <c r="D18" s="25"/>
      <c r="E18" s="26">
        <f t="shared" si="1"/>
        <v>0</v>
      </c>
      <c r="F18" s="27"/>
      <c r="G18" s="27"/>
      <c r="H18" s="27"/>
      <c r="I18" s="27"/>
      <c r="J18" s="28">
        <f t="shared" si="2"/>
        <v>0</v>
      </c>
      <c r="K18" s="27"/>
      <c r="L18" s="27"/>
      <c r="M18" s="27"/>
      <c r="N18" s="28">
        <f t="shared" si="3"/>
        <v>0</v>
      </c>
      <c r="O18" s="26">
        <f t="shared" si="4"/>
        <v>0</v>
      </c>
      <c r="P18" s="26">
        <f t="shared" si="5"/>
        <v>0</v>
      </c>
      <c r="Q18" s="26">
        <f t="shared" si="6"/>
        <v>0</v>
      </c>
      <c r="R18" s="26">
        <f t="shared" si="7"/>
        <v>0</v>
      </c>
      <c r="S18" s="29"/>
      <c r="T18" s="30">
        <f t="shared" si="8"/>
        <v>0</v>
      </c>
      <c r="U18" s="29"/>
      <c r="V18" s="30">
        <f t="shared" si="9"/>
        <v>0</v>
      </c>
      <c r="W18" s="31" t="str">
        <f t="shared" si="0"/>
        <v/>
      </c>
    </row>
    <row r="19" spans="1:24" ht="15.5" x14ac:dyDescent="0.25">
      <c r="A19" s="22"/>
      <c r="B19" s="23"/>
      <c r="C19" s="24"/>
      <c r="D19" s="25"/>
      <c r="E19" s="26">
        <f t="shared" si="1"/>
        <v>0</v>
      </c>
      <c r="F19" s="27"/>
      <c r="G19" s="27"/>
      <c r="H19" s="27"/>
      <c r="I19" s="27"/>
      <c r="J19" s="28">
        <f t="shared" si="2"/>
        <v>0</v>
      </c>
      <c r="K19" s="27"/>
      <c r="L19" s="27"/>
      <c r="M19" s="27"/>
      <c r="N19" s="28">
        <f t="shared" si="3"/>
        <v>0</v>
      </c>
      <c r="O19" s="26">
        <f t="shared" si="4"/>
        <v>0</v>
      </c>
      <c r="P19" s="26">
        <f t="shared" si="5"/>
        <v>0</v>
      </c>
      <c r="Q19" s="26">
        <f t="shared" si="6"/>
        <v>0</v>
      </c>
      <c r="R19" s="26">
        <f t="shared" si="7"/>
        <v>0</v>
      </c>
      <c r="S19" s="29"/>
      <c r="T19" s="30">
        <f t="shared" si="8"/>
        <v>0</v>
      </c>
      <c r="U19" s="29"/>
      <c r="V19" s="30">
        <f t="shared" si="9"/>
        <v>0</v>
      </c>
      <c r="W19" s="31" t="str">
        <f t="shared" si="0"/>
        <v/>
      </c>
    </row>
    <row r="20" spans="1:24" ht="15.5" x14ac:dyDescent="0.25">
      <c r="A20" s="22"/>
      <c r="B20" s="23"/>
      <c r="C20" s="24"/>
      <c r="D20" s="25"/>
      <c r="E20" s="26">
        <f t="shared" si="1"/>
        <v>0</v>
      </c>
      <c r="F20" s="27"/>
      <c r="G20" s="27"/>
      <c r="H20" s="27"/>
      <c r="I20" s="27"/>
      <c r="J20" s="28">
        <f t="shared" si="2"/>
        <v>0</v>
      </c>
      <c r="K20" s="27"/>
      <c r="L20" s="27"/>
      <c r="M20" s="27"/>
      <c r="N20" s="28">
        <f t="shared" si="3"/>
        <v>0</v>
      </c>
      <c r="O20" s="26">
        <f t="shared" si="4"/>
        <v>0</v>
      </c>
      <c r="P20" s="26">
        <f t="shared" si="5"/>
        <v>0</v>
      </c>
      <c r="Q20" s="26">
        <f t="shared" si="6"/>
        <v>0</v>
      </c>
      <c r="R20" s="26">
        <f t="shared" si="7"/>
        <v>0</v>
      </c>
      <c r="S20" s="29"/>
      <c r="T20" s="30">
        <f t="shared" si="8"/>
        <v>0</v>
      </c>
      <c r="U20" s="29"/>
      <c r="V20" s="30">
        <f t="shared" si="9"/>
        <v>0</v>
      </c>
      <c r="W20" s="31" t="str">
        <f t="shared" si="0"/>
        <v/>
      </c>
    </row>
    <row r="21" spans="1:24" ht="15.5" x14ac:dyDescent="0.25">
      <c r="A21" s="22"/>
      <c r="B21" s="23"/>
      <c r="C21" s="24"/>
      <c r="D21" s="25"/>
      <c r="E21" s="26">
        <f t="shared" si="1"/>
        <v>0</v>
      </c>
      <c r="F21" s="27"/>
      <c r="G21" s="27"/>
      <c r="H21" s="27"/>
      <c r="I21" s="27"/>
      <c r="J21" s="28">
        <f t="shared" si="2"/>
        <v>0</v>
      </c>
      <c r="K21" s="27"/>
      <c r="L21" s="27"/>
      <c r="M21" s="27"/>
      <c r="N21" s="28">
        <f t="shared" si="3"/>
        <v>0</v>
      </c>
      <c r="O21" s="26">
        <f t="shared" si="4"/>
        <v>0</v>
      </c>
      <c r="P21" s="26">
        <f t="shared" si="5"/>
        <v>0</v>
      </c>
      <c r="Q21" s="26">
        <f t="shared" si="6"/>
        <v>0</v>
      </c>
      <c r="R21" s="26">
        <f t="shared" si="7"/>
        <v>0</v>
      </c>
      <c r="S21" s="29"/>
      <c r="T21" s="30">
        <f t="shared" si="8"/>
        <v>0</v>
      </c>
      <c r="U21" s="29"/>
      <c r="V21" s="30">
        <f t="shared" si="9"/>
        <v>0</v>
      </c>
      <c r="W21" s="31" t="str">
        <f t="shared" si="0"/>
        <v/>
      </c>
    </row>
    <row r="22" spans="1:24" ht="15.5" x14ac:dyDescent="0.25">
      <c r="A22" s="22"/>
      <c r="B22" s="23"/>
      <c r="C22" s="24"/>
      <c r="D22" s="25"/>
      <c r="E22" s="26">
        <f t="shared" si="1"/>
        <v>0</v>
      </c>
      <c r="F22" s="27"/>
      <c r="G22" s="27"/>
      <c r="H22" s="27"/>
      <c r="I22" s="27"/>
      <c r="J22" s="28">
        <f t="shared" si="2"/>
        <v>0</v>
      </c>
      <c r="K22" s="27"/>
      <c r="L22" s="27"/>
      <c r="M22" s="27"/>
      <c r="N22" s="28">
        <f t="shared" si="3"/>
        <v>0</v>
      </c>
      <c r="O22" s="26">
        <f t="shared" si="4"/>
        <v>0</v>
      </c>
      <c r="P22" s="26">
        <f t="shared" si="5"/>
        <v>0</v>
      </c>
      <c r="Q22" s="26">
        <f t="shared" si="6"/>
        <v>0</v>
      </c>
      <c r="R22" s="26">
        <f t="shared" si="7"/>
        <v>0</v>
      </c>
      <c r="S22" s="29"/>
      <c r="T22" s="30">
        <f t="shared" si="8"/>
        <v>0</v>
      </c>
      <c r="U22" s="29"/>
      <c r="V22" s="30">
        <f t="shared" si="9"/>
        <v>0</v>
      </c>
      <c r="W22" s="31" t="str">
        <f t="shared" si="0"/>
        <v/>
      </c>
    </row>
    <row r="23" spans="1:24" ht="15.5" x14ac:dyDescent="0.25">
      <c r="A23" s="22"/>
      <c r="B23" s="23"/>
      <c r="C23" s="24"/>
      <c r="D23" s="25"/>
      <c r="E23" s="26">
        <f t="shared" si="1"/>
        <v>0</v>
      </c>
      <c r="F23" s="27"/>
      <c r="G23" s="27"/>
      <c r="H23" s="27"/>
      <c r="I23" s="27"/>
      <c r="J23" s="28">
        <f t="shared" si="2"/>
        <v>0</v>
      </c>
      <c r="K23" s="27"/>
      <c r="L23" s="27"/>
      <c r="M23" s="27"/>
      <c r="N23" s="28">
        <f t="shared" si="3"/>
        <v>0</v>
      </c>
      <c r="O23" s="26">
        <f t="shared" si="4"/>
        <v>0</v>
      </c>
      <c r="P23" s="26">
        <f t="shared" si="5"/>
        <v>0</v>
      </c>
      <c r="Q23" s="26">
        <f t="shared" si="6"/>
        <v>0</v>
      </c>
      <c r="R23" s="26">
        <f t="shared" si="7"/>
        <v>0</v>
      </c>
      <c r="S23" s="29"/>
      <c r="T23" s="30">
        <f t="shared" si="8"/>
        <v>0</v>
      </c>
      <c r="U23" s="29"/>
      <c r="V23" s="30">
        <f t="shared" si="9"/>
        <v>0</v>
      </c>
      <c r="W23" s="31" t="str">
        <f t="shared" si="0"/>
        <v/>
      </c>
    </row>
    <row r="24" spans="1:24" ht="15.5" x14ac:dyDescent="0.25">
      <c r="A24" s="22"/>
      <c r="B24" s="23"/>
      <c r="C24" s="24"/>
      <c r="D24" s="25"/>
      <c r="E24" s="26">
        <f t="shared" si="1"/>
        <v>0</v>
      </c>
      <c r="F24" s="27"/>
      <c r="G24" s="27"/>
      <c r="H24" s="27"/>
      <c r="I24" s="27"/>
      <c r="J24" s="28">
        <f t="shared" si="2"/>
        <v>0</v>
      </c>
      <c r="K24" s="27"/>
      <c r="L24" s="27"/>
      <c r="M24" s="27"/>
      <c r="N24" s="28">
        <f t="shared" si="3"/>
        <v>0</v>
      </c>
      <c r="O24" s="26">
        <f t="shared" si="4"/>
        <v>0</v>
      </c>
      <c r="P24" s="26">
        <f t="shared" si="5"/>
        <v>0</v>
      </c>
      <c r="Q24" s="26">
        <f t="shared" si="6"/>
        <v>0</v>
      </c>
      <c r="R24" s="26">
        <f t="shared" si="7"/>
        <v>0</v>
      </c>
      <c r="S24" s="29"/>
      <c r="T24" s="30">
        <f t="shared" si="8"/>
        <v>0</v>
      </c>
      <c r="U24" s="29"/>
      <c r="V24" s="30">
        <f t="shared" si="9"/>
        <v>0</v>
      </c>
      <c r="W24" s="31" t="str">
        <f t="shared" si="0"/>
        <v/>
      </c>
    </row>
    <row r="25" spans="1:24" ht="16" thickBot="1" x14ac:dyDescent="0.3">
      <c r="A25" s="33"/>
      <c r="B25" s="34"/>
      <c r="C25" s="35"/>
      <c r="D25" s="25"/>
      <c r="E25" s="26">
        <f t="shared" si="1"/>
        <v>0</v>
      </c>
      <c r="F25" s="36"/>
      <c r="G25" s="36"/>
      <c r="H25" s="36"/>
      <c r="I25" s="36"/>
      <c r="J25" s="28">
        <f t="shared" si="2"/>
        <v>0</v>
      </c>
      <c r="K25" s="27"/>
      <c r="L25" s="27"/>
      <c r="M25" s="27"/>
      <c r="N25" s="28">
        <f t="shared" si="3"/>
        <v>0</v>
      </c>
      <c r="O25" s="26">
        <f t="shared" si="4"/>
        <v>0</v>
      </c>
      <c r="P25" s="26">
        <f t="shared" si="5"/>
        <v>0</v>
      </c>
      <c r="Q25" s="26">
        <f t="shared" si="6"/>
        <v>0</v>
      </c>
      <c r="R25" s="26">
        <f t="shared" si="7"/>
        <v>0</v>
      </c>
      <c r="S25" s="37"/>
      <c r="T25" s="30">
        <f t="shared" si="8"/>
        <v>0</v>
      </c>
      <c r="U25" s="37"/>
      <c r="V25" s="30">
        <f t="shared" si="9"/>
        <v>0</v>
      </c>
      <c r="W25" s="31" t="str">
        <f t="shared" si="0"/>
        <v/>
      </c>
    </row>
    <row r="26" spans="1:24" ht="15" x14ac:dyDescent="0.25">
      <c r="A26" s="47" t="s">
        <v>47</v>
      </c>
      <c r="B26" s="48"/>
      <c r="C26" s="48"/>
      <c r="D26" s="48"/>
      <c r="E26" s="48"/>
      <c r="F26" s="48"/>
      <c r="G26" s="48"/>
      <c r="H26" s="48"/>
      <c r="I26" s="48"/>
      <c r="J26" s="48"/>
      <c r="K26" s="48"/>
      <c r="L26" s="48"/>
      <c r="M26" s="48"/>
      <c r="N26" s="48"/>
      <c r="O26" s="48"/>
      <c r="P26" s="48"/>
      <c r="Q26" s="48"/>
      <c r="R26" s="48"/>
      <c r="S26" s="48"/>
      <c r="T26" s="48"/>
      <c r="U26" s="48"/>
      <c r="V26" s="48" t="s">
        <v>48</v>
      </c>
      <c r="W26" s="48">
        <f>SUM(W11:W25)</f>
        <v>0</v>
      </c>
      <c r="X26" s="1"/>
    </row>
    <row r="27" spans="1:24" ht="15.5" x14ac:dyDescent="0.25">
      <c r="A27" s="13"/>
      <c r="B27" s="2"/>
      <c r="C27" s="2"/>
      <c r="D27" s="2"/>
      <c r="E27" s="2"/>
      <c r="F27" s="2"/>
      <c r="G27" s="2"/>
      <c r="H27" s="2"/>
      <c r="I27" s="2"/>
      <c r="J27" s="2"/>
      <c r="K27" s="2"/>
      <c r="L27" s="2"/>
      <c r="M27" s="2"/>
      <c r="N27" s="2"/>
      <c r="O27" s="2"/>
      <c r="P27" s="2"/>
      <c r="Q27" s="2"/>
      <c r="R27" s="2"/>
      <c r="S27" s="2"/>
      <c r="T27" s="2"/>
      <c r="U27" s="2"/>
      <c r="V27" s="2"/>
      <c r="W27" s="16"/>
      <c r="X27" s="1"/>
    </row>
    <row r="28" spans="1:24" s="18" customFormat="1" ht="33.75" customHeight="1" x14ac:dyDescent="0.25">
      <c r="A28" s="47" t="s">
        <v>63</v>
      </c>
      <c r="B28" s="48"/>
      <c r="C28" s="48"/>
      <c r="D28" s="48"/>
      <c r="E28" s="48"/>
      <c r="F28" s="48"/>
      <c r="G28" s="48"/>
      <c r="H28" s="48"/>
      <c r="I28" s="48"/>
      <c r="J28" s="48"/>
      <c r="K28" s="48"/>
      <c r="L28" s="48"/>
      <c r="M28" s="48"/>
      <c r="N28" s="48"/>
      <c r="O28" s="48"/>
      <c r="P28" s="48"/>
      <c r="Q28" s="48"/>
      <c r="R28" s="48"/>
      <c r="S28" s="48"/>
      <c r="T28" s="48"/>
      <c r="U28" s="48"/>
      <c r="V28" s="48"/>
      <c r="W28" s="48"/>
    </row>
    <row r="29" spans="1:24" s="18" customFormat="1" ht="36.75" customHeight="1" x14ac:dyDescent="0.25">
      <c r="A29" s="47" t="s">
        <v>64</v>
      </c>
      <c r="B29" s="48"/>
      <c r="C29" s="48"/>
      <c r="D29" s="48"/>
      <c r="E29" s="48"/>
      <c r="F29" s="48"/>
      <c r="G29" s="48"/>
      <c r="H29" s="48"/>
      <c r="I29" s="48"/>
      <c r="J29" s="48"/>
      <c r="K29" s="48"/>
      <c r="L29" s="48"/>
      <c r="M29" s="48"/>
      <c r="N29" s="48"/>
      <c r="O29" s="48"/>
      <c r="P29" s="48"/>
      <c r="Q29" s="48"/>
      <c r="R29" s="48"/>
      <c r="S29" s="48"/>
      <c r="T29" s="48"/>
      <c r="U29" s="48"/>
      <c r="V29" s="48"/>
      <c r="W29" s="48"/>
    </row>
    <row r="30" spans="1:24" s="17" customFormat="1" ht="21" customHeight="1" x14ac:dyDescent="0.25">
      <c r="A30" s="6" t="s">
        <v>51</v>
      </c>
      <c r="B30" s="6"/>
      <c r="C30" s="7"/>
      <c r="D30" s="7"/>
      <c r="E30" s="7"/>
      <c r="F30" s="7"/>
      <c r="G30" s="7"/>
      <c r="H30" s="7"/>
      <c r="I30" s="7"/>
      <c r="J30" s="7"/>
      <c r="K30" s="7"/>
      <c r="L30" s="7"/>
      <c r="M30" s="7"/>
      <c r="N30" s="7"/>
      <c r="O30" s="7"/>
      <c r="P30" s="7"/>
      <c r="Q30" s="7"/>
      <c r="R30" s="7"/>
      <c r="S30" s="6"/>
      <c r="T30" s="6"/>
      <c r="U30" s="6"/>
      <c r="V30" s="6"/>
      <c r="W30" s="6"/>
    </row>
    <row r="31" spans="1:24" s="17" customFormat="1" ht="21" customHeight="1" x14ac:dyDescent="0.25">
      <c r="A31" s="6" t="s">
        <v>52</v>
      </c>
      <c r="B31" s="6"/>
      <c r="C31" s="7"/>
      <c r="D31" s="7"/>
      <c r="E31" s="7"/>
      <c r="F31" s="7"/>
      <c r="G31" s="7"/>
      <c r="H31" s="7"/>
      <c r="I31" s="7"/>
      <c r="J31" s="7"/>
      <c r="K31" s="7"/>
      <c r="L31" s="7"/>
      <c r="M31" s="7"/>
      <c r="N31" s="7"/>
      <c r="O31" s="7"/>
      <c r="P31" s="7"/>
      <c r="Q31" s="7"/>
      <c r="R31" s="7"/>
      <c r="S31" s="6"/>
      <c r="T31" s="6"/>
      <c r="U31" s="6"/>
      <c r="V31" s="6"/>
      <c r="W31" s="6"/>
    </row>
    <row r="32" spans="1:24" s="17" customFormat="1" ht="21.65" customHeight="1" x14ac:dyDescent="0.25">
      <c r="A32" s="6"/>
      <c r="B32" s="6"/>
      <c r="C32" s="6"/>
      <c r="D32" s="6"/>
      <c r="E32" s="6"/>
      <c r="F32" s="6"/>
      <c r="G32" s="6"/>
      <c r="H32" s="6"/>
      <c r="I32" s="6"/>
      <c r="J32" s="6"/>
      <c r="K32" s="6"/>
      <c r="L32" s="6"/>
      <c r="M32" s="6"/>
      <c r="N32" s="6"/>
      <c r="O32" s="6"/>
      <c r="P32" s="6"/>
      <c r="Q32" s="6"/>
      <c r="R32" s="6"/>
      <c r="S32" s="6"/>
      <c r="T32" s="6"/>
      <c r="U32" s="6"/>
      <c r="V32" s="6"/>
      <c r="W32" s="6"/>
    </row>
  </sheetData>
  <sheetProtection insertRows="0" autoFilter="0"/>
  <mergeCells count="21">
    <mergeCell ref="A28:W28"/>
    <mergeCell ref="A29:W29"/>
    <mergeCell ref="S8:T8"/>
    <mergeCell ref="U8:V8"/>
    <mergeCell ref="F8:F9"/>
    <mergeCell ref="J8:J9"/>
    <mergeCell ref="N8:N9"/>
    <mergeCell ref="C7:C9"/>
    <mergeCell ref="D7:D9"/>
    <mergeCell ref="S7:V7"/>
    <mergeCell ref="A7:A10"/>
    <mergeCell ref="A1:W1"/>
    <mergeCell ref="A26:W26"/>
    <mergeCell ref="F7:N7"/>
    <mergeCell ref="E7:E9"/>
    <mergeCell ref="G8:I8"/>
    <mergeCell ref="K8:M8"/>
    <mergeCell ref="R7:R9"/>
    <mergeCell ref="W7:W9"/>
    <mergeCell ref="B7:B10"/>
    <mergeCell ref="O7:Q8"/>
  </mergeCells>
  <conditionalFormatting sqref="H11">
    <cfRule type="cellIs" dxfId="4" priority="4" operator="greaterThan">
      <formula>$G$11</formula>
    </cfRule>
  </conditionalFormatting>
  <conditionalFormatting sqref="J11:J25">
    <cfRule type="cellIs" dxfId="3" priority="5" operator="greaterThan">
      <formula>100</formula>
    </cfRule>
  </conditionalFormatting>
  <conditionalFormatting sqref="K11:M25">
    <cfRule type="expression" dxfId="2" priority="1">
      <formula>$J11&lt;100</formula>
    </cfRule>
  </conditionalFormatting>
  <conditionalFormatting sqref="L11:L25">
    <cfRule type="cellIs" dxfId="1" priority="2" operator="greaterThan">
      <formula>$G$11+$K$11</formula>
    </cfRule>
    <cfRule type="cellIs" dxfId="0" priority="3" operator="greaterThan">
      <formula>$G$11</formula>
    </cfRule>
  </conditionalFormatting>
  <printOptions horizontalCentered="1"/>
  <pageMargins left="0.23622047244094491" right="0.23622047244094491" top="1.1023622047244095" bottom="0.74803149606299213" header="0.31496062992125984" footer="0.31496062992125984"/>
  <pageSetup paperSize="9" scale="55" orientation="landscape" r:id="rId1"/>
  <headerFooter>
    <oddHeader>&amp;L&amp;G</oddHeader>
    <oddFooter>&amp;L&amp;G</oddFooter>
  </headerFooter>
  <ignoredErrors>
    <ignoredError sqref="C10" numberStoredAsText="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8A4065A4A87546A38D89B83E85FF78" ma:contentTypeVersion="14" ma:contentTypeDescription="Criar um novo documento." ma:contentTypeScope="" ma:versionID="4ab6d582a87c20c836256e11640532b2">
  <xsd:schema xmlns:xsd="http://www.w3.org/2001/XMLSchema" xmlns:xs="http://www.w3.org/2001/XMLSchema" xmlns:p="http://schemas.microsoft.com/office/2006/metadata/properties" xmlns:ns2="3bd751a8-4829-4c49-a93e-a1dfdb8da656" xmlns:ns3="84556a83-7569-4a81-9339-1ecfec79360e" targetNamespace="http://schemas.microsoft.com/office/2006/metadata/properties" ma:root="true" ma:fieldsID="7a1d0279841b0246b2fb2021d4f8d6e5" ns2:_="" ns3:_="">
    <xsd:import namespace="3bd751a8-4829-4c49-a93e-a1dfdb8da656"/>
    <xsd:import namespace="84556a83-7569-4a81-9339-1ecfec7936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d751a8-4829-4c49-a93e-a1dfdb8da656" elementFormDefault="qualified">
    <xsd:import namespace="http://schemas.microsoft.com/office/2006/documentManagement/types"/>
    <xsd:import namespace="http://schemas.microsoft.com/office/infopath/2007/PartnerControls"/>
    <xsd:element name="SharedWithUsers" ma:index="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Partilhado Com" ma:internalName="SharedWithDetails" ma:readOnly="true">
      <xsd:simpleType>
        <xsd:restriction base="dms:Note">
          <xsd:maxLength value="255"/>
        </xsd:restriction>
      </xsd:simpleType>
    </xsd:element>
    <xsd:element name="TaxCatchAll" ma:index="20" nillable="true" ma:displayName="Taxonomy Catch All Column" ma:hidden="true" ma:list="{62bd97ff-abc9-4e10-990c-8d73d718c9ae}" ma:internalName="TaxCatchAll" ma:showField="CatchAllData" ma:web="3bd751a8-4829-4c49-a93e-a1dfdb8da65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4556a83-7569-4a81-9339-1ecfec7936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7e059fca-019d-48b8-a0ae-cd375d06abd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d751a8-4829-4c49-a93e-a1dfdb8da656" xsi:nil="true"/>
    <lcf76f155ced4ddcb4097134ff3c332f xmlns="84556a83-7569-4a81-9339-1ecfec79360e">
      <Terms xmlns="http://schemas.microsoft.com/office/infopath/2007/PartnerControls"/>
    </lcf76f155ced4ddcb4097134ff3c332f>
    <SharedWithUsers xmlns="3bd751a8-4829-4c49-a93e-a1dfdb8da656">
      <UserInfo>
        <DisplayName>Mónica Oliveira</DisplayName>
        <AccountId>12</AccountId>
        <AccountType/>
      </UserInfo>
    </SharedWithUsers>
  </documentManagement>
</p:properties>
</file>

<file path=customXml/itemProps1.xml><?xml version="1.0" encoding="utf-8"?>
<ds:datastoreItem xmlns:ds="http://schemas.openxmlformats.org/officeDocument/2006/customXml" ds:itemID="{3D1F9D6A-3412-410B-9AF6-8BEC6D4EB2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d751a8-4829-4c49-a93e-a1dfdb8da656"/>
    <ds:schemaRef ds:uri="84556a83-7569-4a81-9339-1ecfec7936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BA5A8-8629-4A9C-BD76-B6B8FDB3232B}">
  <ds:schemaRefs>
    <ds:schemaRef ds:uri="http://schemas.microsoft.com/sharepoint/v3/contenttype/forms"/>
  </ds:schemaRefs>
</ds:datastoreItem>
</file>

<file path=customXml/itemProps3.xml><?xml version="1.0" encoding="utf-8"?>
<ds:datastoreItem xmlns:ds="http://schemas.openxmlformats.org/officeDocument/2006/customXml" ds:itemID="{3C1229C8-DCC4-4A6F-B054-A43C1DC2041F}">
  <ds:schemaRefs>
    <ds:schemaRef ds:uri="http://purl.org/dc/dcmitype/"/>
    <ds:schemaRef ds:uri="84556a83-7569-4a81-9339-1ecfec79360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3bd751a8-4829-4c49-a93e-a1dfdb8da656"/>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PESSOAS2030_ApuramentoHorasExtr</vt:lpstr>
      <vt:lpstr>PESSOAS2030_ApuramentoHorasExtr!Área_de_Impressão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Anabela F. Santos</dc:creator>
  <cp:keywords/>
  <dc:description/>
  <cp:lastModifiedBy>Luis Evangelista</cp:lastModifiedBy>
  <cp:revision/>
  <cp:lastPrinted>2024-06-05T14:12:26Z</cp:lastPrinted>
  <dcterms:created xsi:type="dcterms:W3CDTF">2015-09-15T17:02:04Z</dcterms:created>
  <dcterms:modified xsi:type="dcterms:W3CDTF">2024-07-12T11:09:28Z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0x0101000C8A4065A4A87546A38D89B83E85FF78</vt:lpwstr>
  </property>
  <property fmtid="{D5CDD505-2E9C-101B-9397-08002B2CF9AE}" pid="3" name="MediaServiceImageTags">
    <vt:lpwstr/>
  </property>
</Properties>
</file>