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5" windowHeight="9030"/>
  </bookViews>
  <sheets>
    <sheet name="Referenciais e cursos" sheetId="3" r:id="rId1"/>
  </sheets>
  <definedNames>
    <definedName name="_xlnm._FilterDatabase" localSheetId="0" hidden="1">'Referenciais e cursos'!$A$7:$AD$8</definedName>
  </definedNames>
  <calcPr calcId="145621"/>
</workbook>
</file>

<file path=xl/calcChain.xml><?xml version="1.0" encoding="utf-8"?>
<calcChain xmlns="http://schemas.openxmlformats.org/spreadsheetml/2006/main">
  <c r="X14" i="3" l="1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AA12" i="3"/>
  <c r="AA11" i="3"/>
  <c r="AA10" i="3"/>
  <c r="AA9" i="3"/>
  <c r="AA8" i="3"/>
  <c r="AA14" i="3" l="1"/>
</calcChain>
</file>

<file path=xl/sharedStrings.xml><?xml version="1.0" encoding="utf-8"?>
<sst xmlns="http://schemas.openxmlformats.org/spreadsheetml/2006/main" count="86" uniqueCount="60">
  <si>
    <t>Ref 1 - RCSNU (18h)</t>
  </si>
  <si>
    <t>Ref 2 - Especialização em IG (58h)</t>
  </si>
  <si>
    <t>Ref 3 - Formação Formadores (72h)</t>
  </si>
  <si>
    <t>Ref 4 - TAV (90h)</t>
  </si>
  <si>
    <t>Ref 5 - TSH (30h)</t>
  </si>
  <si>
    <t>Ref 6 - MGF (18h)</t>
  </si>
  <si>
    <t>Ref 7 - VD (30h)</t>
  </si>
  <si>
    <t>Ref 8 - Orientação Sexual e Id G (18h)</t>
  </si>
  <si>
    <t>Ref 9 - VD entre Pessoas do mesmo sexo (21h)</t>
  </si>
  <si>
    <t>Ref 10 - VD particularmente vulneráveis (48h)</t>
  </si>
  <si>
    <t>Ref 15 - Docentes - Oficinas Educação (25h)</t>
  </si>
  <si>
    <t>Ref 16 - Docentes - Género, Igualdade e Cidadania (25a35h)</t>
  </si>
  <si>
    <t>Ref 17 - Avaliação e Gestão Risco VD (30h)</t>
  </si>
  <si>
    <t>TOTAL</t>
  </si>
  <si>
    <t>Territorialização</t>
  </si>
  <si>
    <t>NIF</t>
  </si>
  <si>
    <t>Denominação</t>
  </si>
  <si>
    <t>Nº projeto</t>
  </si>
  <si>
    <t>Nº Ações</t>
  </si>
  <si>
    <t>Nível de Territorialização do projeto</t>
  </si>
  <si>
    <t>Identificar os territórios de acordo com o nível mais baixo possível</t>
  </si>
  <si>
    <t>Violência Doméstica: Conjugal, sobre Crianças e Jovens e sobre Idosos</t>
  </si>
  <si>
    <t>Violência de Género</t>
  </si>
  <si>
    <t>Maus tratos e violência contra a pessoa idosa</t>
  </si>
  <si>
    <t>Rastreio da violência interpessoal, nomeadamente, a violência doméstica</t>
  </si>
  <si>
    <t>Violência Interpessoal: abordagem, diagnóstico e intervenção nos serviços de saúde</t>
  </si>
  <si>
    <t>Iniciativa Mobilizadora para uma Paternidade Envolvida e Cuidadora</t>
  </si>
  <si>
    <t>Pessoas Idosas Vítimas de Crime e de Violência (Ref. APAV - PIVCV 18)</t>
  </si>
  <si>
    <t>Crimes de Ódio (Ref. APAV - CO 18)</t>
  </si>
  <si>
    <t>Concelho</t>
  </si>
  <si>
    <t>ORDEM DOS ADVOGADOS</t>
  </si>
  <si>
    <t>ASSOCIAÇÃO PORTUGUESA DE ÉTICA EMPRESARIAL</t>
  </si>
  <si>
    <t>ASSOCIAÇÃO PORTUGUESA DE APOIO À VÍTIMA</t>
  </si>
  <si>
    <t>KONKRETS, LDA</t>
  </si>
  <si>
    <t>COMPETIR-FORMAÇÃO E SERVIÇOS S.A.</t>
  </si>
  <si>
    <t>TURISFORMA-FORMAÇÃO CONSULTADORIA LDA</t>
  </si>
  <si>
    <t>ALG-06-4436-FSE-000002</t>
  </si>
  <si>
    <t>ALG-06-4436-FSE-000006</t>
  </si>
  <si>
    <t>ALG-06-4436-FSE-000014</t>
  </si>
  <si>
    <t>ALG-06-4436-FSE-000005</t>
  </si>
  <si>
    <t>ALG-06-4436-FSE-000009</t>
  </si>
  <si>
    <t>ALG-06-4436-FSE-000010</t>
  </si>
  <si>
    <t>Faro; Portimão, Vila Real de santo António, Silves e Albufeira</t>
  </si>
  <si>
    <t>Faro, Portimão, Silves, Tavira, Lagoa e Loulé</t>
  </si>
  <si>
    <t>Faro e Tavira</t>
  </si>
  <si>
    <t>Portimão e São Brás de Alportel</t>
  </si>
  <si>
    <t>Faro</t>
  </si>
  <si>
    <t>Faro e Portimão</t>
  </si>
  <si>
    <t>FORMAÇÃO DE PÚBLICOS ESTRATÉGICOS</t>
  </si>
  <si>
    <t>REFERENCIAIS DE FORMAÇÃO</t>
  </si>
  <si>
    <t>CANDIDATURAS APROVADAS NO CONCURSO Nº ALG-36-2019-08</t>
  </si>
  <si>
    <t xml:space="preserve">Formação de Públicos Estratégicos Projetos aprovados </t>
  </si>
  <si>
    <t>cons.geral@cg.oa.pt</t>
  </si>
  <si>
    <t>luis.fernandes@konkrets.pt</t>
  </si>
  <si>
    <t>apee@apee.pt</t>
  </si>
  <si>
    <t>competir.lisboa@competir.com.pt</t>
  </si>
  <si>
    <t>geral@turisforma.pt</t>
  </si>
  <si>
    <t>apav.sede@apav.pt</t>
  </si>
  <si>
    <t>Email</t>
  </si>
  <si>
    <t xml:space="preserve">Contactos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</si>
</sst>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ill="1" applyBorder="1"/>
    <xf numFmtId="0" fontId="1" fillId="0" borderId="2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textRotation="45"/>
    </xf>
    <xf numFmtId="0" fontId="0" fillId="2" borderId="1" xfId="0" applyFill="1" applyBorder="1" applyAlignment="1">
      <alignment vertical="center" textRotation="45" wrapText="1"/>
    </xf>
    <xf numFmtId="0" fontId="0" fillId="2" borderId="1" xfId="0" applyFill="1" applyBorder="1" applyAlignment="1">
      <alignment horizontal="center" vertical="center" textRotation="45" wrapText="1"/>
    </xf>
    <xf numFmtId="0" fontId="0" fillId="2" borderId="2" xfId="0" applyFill="1" applyBorder="1" applyAlignment="1">
      <alignment horizontal="center" vertical="center" textRotation="45"/>
    </xf>
    <xf numFmtId="0" fontId="1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textRotation="4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5"/>
  <sheetViews>
    <sheetView tabSelected="1" zoomScale="85" zoomScaleNormal="85" workbookViewId="0">
      <selection activeCell="AC8" sqref="AC8"/>
    </sheetView>
  </sheetViews>
  <sheetFormatPr defaultRowHeight="15" x14ac:dyDescent="0.25"/>
  <cols>
    <col min="1" max="1" width="13" style="1" customWidth="1"/>
    <col min="2" max="2" width="31.42578125" style="24" bestFit="1" customWidth="1"/>
    <col min="3" max="3" width="21.7109375" style="24" customWidth="1"/>
    <col min="4" max="24" width="15.7109375" style="24" customWidth="1"/>
    <col min="25" max="26" width="2.42578125" style="24" customWidth="1"/>
    <col min="27" max="27" width="11.28515625" style="24" customWidth="1"/>
    <col min="28" max="28" width="2.42578125" style="24" customWidth="1"/>
    <col min="29" max="29" width="19.140625" style="1" customWidth="1"/>
    <col min="30" max="30" width="38.42578125" style="1" customWidth="1"/>
    <col min="31" max="31" width="32.85546875" style="24" bestFit="1" customWidth="1"/>
    <col min="32" max="16384" width="9.140625" style="24"/>
  </cols>
  <sheetData>
    <row r="2" spans="1:31" ht="15.75" x14ac:dyDescent="0.25">
      <c r="A2" s="26" t="s">
        <v>48</v>
      </c>
    </row>
    <row r="3" spans="1:31" ht="15.75" x14ac:dyDescent="0.25">
      <c r="A3" s="26" t="s">
        <v>50</v>
      </c>
    </row>
    <row r="4" spans="1:31" ht="15.75" x14ac:dyDescent="0.25">
      <c r="A4" s="26" t="s">
        <v>49</v>
      </c>
    </row>
    <row r="5" spans="1:31" ht="11.25" customHeight="1" x14ac:dyDescent="0.35">
      <c r="A5" s="2"/>
      <c r="B5" s="2"/>
      <c r="C5" s="2"/>
      <c r="D5" s="1"/>
      <c r="E5" s="2"/>
      <c r="F5" s="2"/>
      <c r="G5" s="1"/>
      <c r="H5" s="1"/>
      <c r="I5" s="1"/>
      <c r="J5" s="1"/>
      <c r="K5" s="1"/>
    </row>
    <row r="6" spans="1:31" s="1" customFormat="1" ht="129.75" customHeight="1" x14ac:dyDescent="0.25">
      <c r="A6" s="32" t="s">
        <v>51</v>
      </c>
      <c r="B6" s="33"/>
      <c r="C6" s="34"/>
      <c r="D6" s="35" t="s">
        <v>0</v>
      </c>
      <c r="E6" s="38" t="s">
        <v>1</v>
      </c>
      <c r="F6" s="35" t="s">
        <v>2</v>
      </c>
      <c r="G6" s="36" t="s">
        <v>3</v>
      </c>
      <c r="H6" s="36" t="s">
        <v>4</v>
      </c>
      <c r="I6" s="36" t="s">
        <v>5</v>
      </c>
      <c r="J6" s="37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21</v>
      </c>
      <c r="R6" s="36" t="s">
        <v>22</v>
      </c>
      <c r="S6" s="36" t="s">
        <v>23</v>
      </c>
      <c r="T6" s="36" t="s">
        <v>24</v>
      </c>
      <c r="U6" s="36" t="s">
        <v>25</v>
      </c>
      <c r="V6" s="36" t="s">
        <v>26</v>
      </c>
      <c r="W6" s="36" t="s">
        <v>27</v>
      </c>
      <c r="X6" s="42" t="s">
        <v>28</v>
      </c>
      <c r="Y6" s="3"/>
      <c r="Z6" s="3"/>
      <c r="AA6" s="39" t="s">
        <v>13</v>
      </c>
      <c r="AB6" s="3"/>
      <c r="AC6" s="41" t="s">
        <v>14</v>
      </c>
      <c r="AD6" s="41"/>
      <c r="AE6" s="40" t="s">
        <v>59</v>
      </c>
    </row>
    <row r="7" spans="1:31" s="10" customFormat="1" ht="45.75" customHeight="1" x14ac:dyDescent="0.2">
      <c r="A7" s="8" t="s">
        <v>15</v>
      </c>
      <c r="B7" s="8" t="s">
        <v>16</v>
      </c>
      <c r="C7" s="25" t="s">
        <v>17</v>
      </c>
      <c r="D7" s="9" t="s">
        <v>18</v>
      </c>
      <c r="E7" s="9" t="s">
        <v>18</v>
      </c>
      <c r="F7" s="11" t="s">
        <v>18</v>
      </c>
      <c r="G7" s="11" t="s">
        <v>18</v>
      </c>
      <c r="H7" s="11" t="s">
        <v>18</v>
      </c>
      <c r="I7" s="11" t="s">
        <v>18</v>
      </c>
      <c r="J7" s="11" t="s">
        <v>18</v>
      </c>
      <c r="K7" s="11" t="s">
        <v>18</v>
      </c>
      <c r="L7" s="11" t="s">
        <v>18</v>
      </c>
      <c r="M7" s="11" t="s">
        <v>18</v>
      </c>
      <c r="N7" s="11" t="s">
        <v>18</v>
      </c>
      <c r="O7" s="11" t="s">
        <v>18</v>
      </c>
      <c r="P7" s="9" t="s">
        <v>18</v>
      </c>
      <c r="Q7" s="9" t="s">
        <v>18</v>
      </c>
      <c r="R7" s="9" t="s">
        <v>18</v>
      </c>
      <c r="S7" s="9" t="s">
        <v>18</v>
      </c>
      <c r="T7" s="9" t="s">
        <v>18</v>
      </c>
      <c r="U7" s="9" t="s">
        <v>18</v>
      </c>
      <c r="V7" s="9" t="s">
        <v>18</v>
      </c>
      <c r="W7" s="9" t="s">
        <v>18</v>
      </c>
      <c r="X7" s="9" t="s">
        <v>18</v>
      </c>
      <c r="AA7" s="9" t="s">
        <v>18</v>
      </c>
      <c r="AC7" s="12" t="s">
        <v>19</v>
      </c>
      <c r="AD7" s="12" t="s">
        <v>20</v>
      </c>
      <c r="AE7" s="40" t="s">
        <v>58</v>
      </c>
    </row>
    <row r="8" spans="1:31" s="20" customFormat="1" ht="35.1" customHeight="1" x14ac:dyDescent="0.25">
      <c r="A8" s="13">
        <v>500965099</v>
      </c>
      <c r="B8" s="14" t="s">
        <v>30</v>
      </c>
      <c r="C8" s="15" t="s">
        <v>36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5</v>
      </c>
      <c r="R8" s="16">
        <v>5</v>
      </c>
      <c r="S8" s="19"/>
      <c r="T8" s="19"/>
      <c r="U8" s="19"/>
      <c r="V8" s="19"/>
      <c r="W8" s="19"/>
      <c r="X8" s="19"/>
      <c r="AA8" s="21">
        <f>SUM(D8,E8,F8,G8,H8,I8,J8,K8,L8,M8,N8,O8,P8,Q8,R8,S8,T8,U8,V8,W8,X8)</f>
        <v>10</v>
      </c>
      <c r="AC8" s="18" t="s">
        <v>29</v>
      </c>
      <c r="AD8" s="28" t="s">
        <v>42</v>
      </c>
      <c r="AE8" s="30" t="s">
        <v>52</v>
      </c>
    </row>
    <row r="9" spans="1:31" s="22" customFormat="1" ht="35.1" customHeight="1" x14ac:dyDescent="0.25">
      <c r="A9" s="13">
        <v>506320871</v>
      </c>
      <c r="B9" s="14" t="s">
        <v>31</v>
      </c>
      <c r="C9" s="17" t="s">
        <v>37</v>
      </c>
      <c r="D9" s="18"/>
      <c r="E9" s="18">
        <v>10</v>
      </c>
      <c r="F9" s="18">
        <v>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AA9" s="21">
        <f>SUM(D9,E9,F9,G9,H9,I9,J9,K9,L9,M9,N9,O9,P9,Q9,R9,S9,T9,U9,V9,W9,X9)</f>
        <v>12</v>
      </c>
      <c r="AC9" s="18" t="s">
        <v>29</v>
      </c>
      <c r="AD9" s="29" t="s">
        <v>43</v>
      </c>
      <c r="AE9" s="30" t="s">
        <v>54</v>
      </c>
    </row>
    <row r="10" spans="1:31" s="22" customFormat="1" ht="35.1" customHeight="1" x14ac:dyDescent="0.25">
      <c r="A10" s="13">
        <v>502547952</v>
      </c>
      <c r="B10" s="14" t="s">
        <v>32</v>
      </c>
      <c r="C10" s="17" t="s">
        <v>38</v>
      </c>
      <c r="D10" s="18"/>
      <c r="E10" s="18"/>
      <c r="F10" s="18"/>
      <c r="G10" s="18">
        <v>4</v>
      </c>
      <c r="H10" s="18"/>
      <c r="I10" s="18"/>
      <c r="J10" s="18"/>
      <c r="K10" s="18"/>
      <c r="L10" s="18"/>
      <c r="M10" s="18"/>
      <c r="N10" s="18"/>
      <c r="O10" s="18"/>
      <c r="P10" s="18">
        <v>2</v>
      </c>
      <c r="Q10" s="18"/>
      <c r="R10" s="18"/>
      <c r="S10" s="18"/>
      <c r="T10" s="18"/>
      <c r="U10" s="18"/>
      <c r="V10" s="18"/>
      <c r="W10" s="18"/>
      <c r="X10" s="18"/>
      <c r="AA10" s="21">
        <f>SUM(D10,E10,F10,G10,H10,I10,J10,K10,L10,M10,N10,O10,P10,Q10,R10,S10,T10,U10,V10,W10,X10)</f>
        <v>6</v>
      </c>
      <c r="AC10" s="18" t="s">
        <v>29</v>
      </c>
      <c r="AD10" s="27" t="s">
        <v>44</v>
      </c>
      <c r="AE10" s="30" t="s">
        <v>57</v>
      </c>
    </row>
    <row r="11" spans="1:31" s="22" customFormat="1" ht="35.1" customHeight="1" x14ac:dyDescent="0.25">
      <c r="A11" s="13">
        <v>508872081</v>
      </c>
      <c r="B11" s="14" t="s">
        <v>33</v>
      </c>
      <c r="C11" s="17" t="s">
        <v>39</v>
      </c>
      <c r="D11" s="18"/>
      <c r="E11" s="18">
        <v>2</v>
      </c>
      <c r="F11" s="18">
        <v>2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AA11" s="21">
        <f>SUM(D11,E11,F11,G11,H11,I11,J11,K11,L11,M11,N11,O11,P11,Q11,R11,S11,T11,U11,V11,W11,X11)</f>
        <v>4</v>
      </c>
      <c r="AC11" s="18" t="s">
        <v>29</v>
      </c>
      <c r="AD11" s="29" t="s">
        <v>45</v>
      </c>
      <c r="AE11" s="30" t="s">
        <v>53</v>
      </c>
    </row>
    <row r="12" spans="1:31" s="22" customFormat="1" ht="35.1" customHeight="1" x14ac:dyDescent="0.25">
      <c r="A12" s="13">
        <v>502946679</v>
      </c>
      <c r="B12" s="14" t="s">
        <v>34</v>
      </c>
      <c r="C12" s="17" t="s">
        <v>40</v>
      </c>
      <c r="D12" s="18"/>
      <c r="E12" s="18">
        <v>2</v>
      </c>
      <c r="F12" s="18">
        <v>2</v>
      </c>
      <c r="G12" s="18"/>
      <c r="H12" s="18"/>
      <c r="I12" s="18"/>
      <c r="J12" s="18"/>
      <c r="K12" s="18">
        <v>2</v>
      </c>
      <c r="L12" s="18"/>
      <c r="M12" s="18"/>
      <c r="N12" s="18"/>
      <c r="O12" s="18"/>
      <c r="P12" s="18"/>
      <c r="Q12" s="18"/>
      <c r="R12" s="18"/>
      <c r="S12" s="18"/>
      <c r="T12" s="18"/>
      <c r="U12" s="23"/>
      <c r="V12" s="23"/>
      <c r="W12" s="23"/>
      <c r="X12" s="23"/>
      <c r="AA12" s="21">
        <f>SUM(D12,E12,F12,G12,H12,I12,J12,K12,L12,M12,N12,O12,P12,Q12,R12,S12,T12,U12,V12,W12,X12)</f>
        <v>6</v>
      </c>
      <c r="AC12" s="18" t="s">
        <v>29</v>
      </c>
      <c r="AD12" s="29" t="s">
        <v>46</v>
      </c>
      <c r="AE12" s="30" t="s">
        <v>55</v>
      </c>
    </row>
    <row r="13" spans="1:31" s="22" customFormat="1" ht="35.1" customHeight="1" x14ac:dyDescent="0.25">
      <c r="A13" s="13">
        <v>503201871</v>
      </c>
      <c r="B13" s="14" t="s">
        <v>35</v>
      </c>
      <c r="C13" s="17" t="s">
        <v>41</v>
      </c>
      <c r="D13" s="18"/>
      <c r="E13" s="18">
        <v>4</v>
      </c>
      <c r="F13" s="18">
        <v>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AA13" s="21">
        <f>SUM(D13,E13,F13,G13,H13,I13,J13,K13,L13,M13,N13,O13,P13,Q13,R13,S13,T13,U13,V13,W13,X13)</f>
        <v>5</v>
      </c>
      <c r="AC13" s="18" t="s">
        <v>29</v>
      </c>
      <c r="AD13" s="29" t="s">
        <v>47</v>
      </c>
      <c r="AE13" s="30" t="s">
        <v>56</v>
      </c>
    </row>
    <row r="14" spans="1:31" s="3" customFormat="1" x14ac:dyDescent="0.25">
      <c r="A14" s="4"/>
      <c r="D14" s="5">
        <f>SUM(D8:D13)</f>
        <v>0</v>
      </c>
      <c r="E14" s="5">
        <f t="shared" ref="E14:X14" si="0">SUM(E8:E13)</f>
        <v>18</v>
      </c>
      <c r="F14" s="5">
        <f t="shared" si="0"/>
        <v>7</v>
      </c>
      <c r="G14" s="5">
        <f t="shared" si="0"/>
        <v>4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5">
        <f t="shared" si="0"/>
        <v>2</v>
      </c>
      <c r="L14" s="5">
        <f t="shared" si="0"/>
        <v>0</v>
      </c>
      <c r="M14" s="5">
        <f t="shared" si="0"/>
        <v>0</v>
      </c>
      <c r="N14" s="5">
        <f t="shared" si="0"/>
        <v>0</v>
      </c>
      <c r="O14" s="5">
        <f t="shared" si="0"/>
        <v>0</v>
      </c>
      <c r="P14" s="5">
        <f t="shared" si="0"/>
        <v>2</v>
      </c>
      <c r="Q14" s="5">
        <f t="shared" si="0"/>
        <v>5</v>
      </c>
      <c r="R14" s="5">
        <f t="shared" si="0"/>
        <v>5</v>
      </c>
      <c r="S14" s="5">
        <f t="shared" si="0"/>
        <v>0</v>
      </c>
      <c r="T14" s="5">
        <f t="shared" si="0"/>
        <v>0</v>
      </c>
      <c r="U14" s="5">
        <f t="shared" si="0"/>
        <v>0</v>
      </c>
      <c r="V14" s="5">
        <f t="shared" si="0"/>
        <v>0</v>
      </c>
      <c r="W14" s="5">
        <f t="shared" si="0"/>
        <v>0</v>
      </c>
      <c r="X14" s="5">
        <f t="shared" si="0"/>
        <v>0</v>
      </c>
      <c r="AA14" s="6">
        <f>SUM(AA8:AA13)</f>
        <v>43</v>
      </c>
      <c r="AC14" s="7"/>
      <c r="AD14" s="7"/>
      <c r="AE14" s="31"/>
    </row>
    <row r="15" spans="1:31" s="3" customFormat="1" x14ac:dyDescent="0.25">
      <c r="A15" s="4"/>
      <c r="AC15" s="4"/>
      <c r="AD15" s="4"/>
    </row>
  </sheetData>
  <mergeCells count="2">
    <mergeCell ref="AC6:AD6"/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Referenciais e 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de Sousa</dc:creator>
  <cp:lastModifiedBy>Luis Evangelista</cp:lastModifiedBy>
  <dcterms:created xsi:type="dcterms:W3CDTF">2020-05-28T14:39:52Z</dcterms:created>
  <dcterms:modified xsi:type="dcterms:W3CDTF">2021-01-18T17:01:38Z</dcterms:modified>
</cp:coreProperties>
</file>